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1015" windowHeight="9915" firstSheet="7" activeTab="9"/>
  </bookViews>
  <sheets>
    <sheet name="Апрель 2015 года жилые" sheetId="1" r:id="rId1"/>
    <sheet name="Апрель 2015 года нежилые" sheetId="2" r:id="rId2"/>
    <sheet name="Май 2015 года жилые" sheetId="3" r:id="rId3"/>
    <sheet name="Май 2015 года нежилые" sheetId="4" r:id="rId4"/>
    <sheet name="Июнь 2015 года жилые" sheetId="5" r:id="rId5"/>
    <sheet name="Июнь 2015 года нежилые" sheetId="6" r:id="rId6"/>
    <sheet name="Июль 2015 года жилые за 16 дней" sheetId="7" r:id="rId7"/>
    <sheet name="Июль 2015 года жилье за 31 дней" sheetId="9" r:id="rId8"/>
    <sheet name="Июль 2015 года нежилые" sheetId="8" r:id="rId9"/>
    <sheet name="Август 2015 года жилые" sheetId="10" r:id="rId10"/>
    <sheet name="Август 2015 года нежилые" sheetId="11" r:id="rId11"/>
    <sheet name="Сентябрь 2015 года жилые" sheetId="12" r:id="rId12"/>
    <sheet name="Сентябрь 2015 года нежилые" sheetId="13" r:id="rId13"/>
    <sheet name="Октябрь 2015 года жилые" sheetId="14" r:id="rId14"/>
    <sheet name="Октябрь 2015 года нежилые" sheetId="15" r:id="rId15"/>
    <sheet name="Ноябрь 2015 года жилые" sheetId="16" r:id="rId16"/>
    <sheet name="Ноябрь 2015 года нежилые" sheetId="17" r:id="rId17"/>
    <sheet name="Декабрь 2015 года жилые" sheetId="18" r:id="rId18"/>
    <sheet name="Декабрь 2015 года нежилые" sheetId="19" r:id="rId19"/>
  </sheets>
  <calcPr calcId="145621"/>
</workbook>
</file>

<file path=xl/calcChain.xml><?xml version="1.0" encoding="utf-8"?>
<calcChain xmlns="http://schemas.openxmlformats.org/spreadsheetml/2006/main">
  <c r="H17" i="18" l="1"/>
  <c r="H18" i="18" s="1"/>
  <c r="G14" i="18"/>
  <c r="H14" i="18" s="1"/>
  <c r="H15" i="18" s="1"/>
  <c r="H20" i="18" s="1"/>
  <c r="H17" i="16" l="1"/>
  <c r="H18" i="16" s="1"/>
  <c r="G14" i="16"/>
  <c r="H14" i="16" s="1"/>
  <c r="H15" i="16" s="1"/>
  <c r="H20" i="16" s="1"/>
  <c r="H17" i="19"/>
  <c r="H18" i="19" s="1"/>
  <c r="G14" i="19"/>
  <c r="H14" i="19" s="1"/>
  <c r="H15" i="19" s="1"/>
  <c r="H20" i="19" s="1"/>
  <c r="H17" i="17"/>
  <c r="H18" i="17" s="1"/>
  <c r="G14" i="17"/>
  <c r="H14" i="17" s="1"/>
  <c r="H15" i="17" s="1"/>
  <c r="H20" i="17" s="1"/>
  <c r="H17" i="14"/>
  <c r="H18" i="14" s="1"/>
  <c r="G14" i="14"/>
  <c r="H14" i="14" s="1"/>
  <c r="H15" i="14" s="1"/>
  <c r="H20" i="14" s="1"/>
  <c r="H17" i="15"/>
  <c r="H18" i="15" s="1"/>
  <c r="G14" i="15"/>
  <c r="H14" i="15" s="1"/>
  <c r="H15" i="15" s="1"/>
  <c r="H20" i="15" s="1"/>
  <c r="H17" i="13"/>
  <c r="H18" i="13" s="1"/>
  <c r="G14" i="13"/>
  <c r="H14" i="13" s="1"/>
  <c r="H15" i="13" s="1"/>
  <c r="H20" i="13" s="1"/>
  <c r="H17" i="12"/>
  <c r="H18" i="12" s="1"/>
  <c r="G14" i="12"/>
  <c r="H14" i="12" s="1"/>
  <c r="H15" i="12" s="1"/>
  <c r="H20" i="12" s="1"/>
  <c r="H17" i="11"/>
  <c r="H18" i="11" s="1"/>
  <c r="G14" i="11"/>
  <c r="H14" i="11" s="1"/>
  <c r="H15" i="11" s="1"/>
  <c r="H20" i="11" s="1"/>
  <c r="H17" i="10"/>
  <c r="H18" i="10" s="1"/>
  <c r="G14" i="10"/>
  <c r="H14" i="10" s="1"/>
  <c r="H15" i="10" s="1"/>
  <c r="H20" i="10" s="1"/>
  <c r="H14" i="9"/>
  <c r="H15" i="9" s="1"/>
  <c r="G11" i="9"/>
  <c r="H11" i="9" s="1"/>
  <c r="H12" i="9" s="1"/>
  <c r="H17" i="9" s="1"/>
  <c r="H15" i="8"/>
  <c r="H16" i="8" s="1"/>
  <c r="G12" i="8"/>
  <c r="H12" i="8" s="1"/>
  <c r="H13" i="8" s="1"/>
  <c r="H18" i="8" s="1"/>
  <c r="H14" i="7"/>
  <c r="H15" i="7" s="1"/>
  <c r="H11" i="7"/>
  <c r="H12" i="7" s="1"/>
  <c r="H14" i="6"/>
  <c r="H15" i="6" s="1"/>
  <c r="G11" i="6"/>
  <c r="H11" i="6" s="1"/>
  <c r="H12" i="6" s="1"/>
  <c r="H17" i="6" s="1"/>
  <c r="H14" i="5"/>
  <c r="H15" i="5" s="1"/>
  <c r="G11" i="5"/>
  <c r="H11" i="5" s="1"/>
  <c r="H12" i="5" s="1"/>
  <c r="H15" i="4"/>
  <c r="H16" i="4" s="1"/>
  <c r="G12" i="4"/>
  <c r="H12" i="4" s="1"/>
  <c r="H13" i="4" s="1"/>
  <c r="H18" i="4" s="1"/>
  <c r="H15" i="3"/>
  <c r="H16" i="3" s="1"/>
  <c r="G12" i="3"/>
  <c r="H12" i="3" s="1"/>
  <c r="H13" i="3" s="1"/>
  <c r="H18" i="3" s="1"/>
  <c r="H14" i="2"/>
  <c r="H15" i="2" s="1"/>
  <c r="G11" i="2"/>
  <c r="H11" i="2" s="1"/>
  <c r="H12" i="2" s="1"/>
  <c r="H14" i="1"/>
  <c r="H15" i="1" s="1"/>
  <c r="G11" i="1"/>
  <c r="H11" i="1" s="1"/>
  <c r="H12" i="1" s="1"/>
  <c r="H17" i="1" s="1"/>
  <c r="H17" i="7" l="1"/>
  <c r="H17" i="5"/>
  <c r="H17" i="2"/>
</calcChain>
</file>

<file path=xl/sharedStrings.xml><?xml version="1.0" encoding="utf-8"?>
<sst xmlns="http://schemas.openxmlformats.org/spreadsheetml/2006/main" count="741" uniqueCount="132">
  <si>
    <t>Заказчик:</t>
  </si>
  <si>
    <t>ГКУ «Дирекция  ЖКХиБ ЮАО»</t>
  </si>
  <si>
    <t>Исполнитель:</t>
  </si>
  <si>
    <t xml:space="preserve">"30" </t>
  </si>
  <si>
    <t>апреля</t>
  </si>
  <si>
    <t>2015 г.</t>
  </si>
  <si>
    <t>№    п/п</t>
  </si>
  <si>
    <t>Наименование услуг</t>
  </si>
  <si>
    <t>Адрес                                                         ( улица, дом, № кв., № помещения )</t>
  </si>
  <si>
    <r>
      <rPr>
        <b/>
        <sz val="14"/>
        <rFont val="Times New Roman"/>
        <family val="1"/>
        <charset val="204"/>
      </rPr>
      <t xml:space="preserve">Объем услуги </t>
    </r>
    <r>
      <rPr>
        <b/>
        <sz val="12"/>
        <rFont val="Times New Roman"/>
        <family val="1"/>
        <charset val="204"/>
      </rPr>
      <t xml:space="preserve">  (кв.м.),  (Гкал расчитанных  на площадь резервирования)</t>
    </r>
  </si>
  <si>
    <t>Дни / месяцы резервирования</t>
  </si>
  <si>
    <t>Цена услуг на 1 м. кв.,                     в соответствии с постановлением 748-ПП от 26.11.2013 г.  Постановление РЭК  г. Москвы №422-тэ от 20.12.2013г.</t>
  </si>
  <si>
    <t>Сумма расходов за апрель 2015г. (руб)</t>
  </si>
  <si>
    <t>в месяц</t>
  </si>
  <si>
    <t>в день</t>
  </si>
  <si>
    <t>ЖИЛЫЕ ПОМЕЩЕНИЯ</t>
  </si>
  <si>
    <t>Содержание и ремонт жилых помещений *</t>
  </si>
  <si>
    <t>Всего расходов  по содержанию и текущему ремонту жилых помещений за апрель 2015г.</t>
  </si>
  <si>
    <t>В том числе НДС 18 %</t>
  </si>
  <si>
    <t>Отопление жилых помещений **</t>
  </si>
  <si>
    <t>Всего расходов  по отоплению жилых помещений за апрель 2015г.</t>
  </si>
  <si>
    <t>Всего расходов  по содержанию, текущему  ремонту и коммунальной услуге (отопление) жилых помещений за апрель 2015г.</t>
  </si>
  <si>
    <t>*</t>
  </si>
  <si>
    <t>Перечень  предоставленных работ и услуг соответствуют требованиям Постановления Правительства Российской Федерации от 13.08.2006 г. № 491, Постановления Правительства Москвы от 04.06.1996 г. № 465-ПП</t>
  </si>
  <si>
    <t>**</t>
  </si>
  <si>
    <t>Оказанные услуги  предоставляются  в соответствии  с требованиями Постановления Правительства Российской Федерации от 06.05.2011 г. № 354</t>
  </si>
  <si>
    <t>Заказчик</t>
  </si>
  <si>
    <t>Исполнитель</t>
  </si>
  <si>
    <t>Руководитель ГКУ "Дирекция ЖКХиБ ЮАО"</t>
  </si>
  <si>
    <t>_________________________  Р.С. Ярыгина</t>
  </si>
  <si>
    <t>Акт сдачи - приемки работ и услуг № ____________ за апрель 2015 г.</t>
  </si>
  <si>
    <t>ТСН "ЛИРА"</t>
  </si>
  <si>
    <t>ул. Мастеркова, д. 1</t>
  </si>
  <si>
    <t>Председатель Правления ТСН "ЛИРА"</t>
  </si>
  <si>
    <t>________________________В.С.Донатьев</t>
  </si>
  <si>
    <t>НЕЖИЛЫЕ ПОМЕЩЕНИЯ</t>
  </si>
  <si>
    <t>Акт сдачи - приемки работ и услуг № ____________ за май 2015 г.</t>
  </si>
  <si>
    <r>
      <t xml:space="preserve">Общая стоимость выполненных работ за </t>
    </r>
    <r>
      <rPr>
        <b/>
        <u/>
        <sz val="12"/>
        <rFont val="Times New Roman"/>
        <family val="1"/>
        <charset val="204"/>
      </rPr>
      <t>апрель</t>
    </r>
    <r>
      <rPr>
        <sz val="12"/>
        <rFont val="Times New Roman"/>
        <family val="1"/>
        <charset val="204"/>
      </rPr>
      <t xml:space="preserve"> месяц по содержанию, текущему ремонту  и коммунальной услуге (отопление) нераспределенных жилых помещений в многоквартирных домах, находящихся в собственности города Москвы, а также жилых помещений в многоквартирных и жилых домах, переходящих (подлежащих передаче) в собственность города Москвы, составляет</t>
    </r>
    <r>
      <rPr>
        <u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484 945,55 руб (Четыреста восемьдесят четыре тысячи девятьсот сорок пять рублей 55 копейки), без НДС.</t>
    </r>
  </si>
  <si>
    <t>Всего расходов  по содержанию и текущему ремонту жилых помещений за май 2015г.</t>
  </si>
  <si>
    <t>Всего расходов  по отоплению жилых помещений за май 2015г.</t>
  </si>
  <si>
    <t>Всего расходов  по содержанию, текущему  ремонту и коммунальной услуге (отопление) жилых помещений за май 2015г.</t>
  </si>
  <si>
    <t xml:space="preserve">"31" </t>
  </si>
  <si>
    <t>май</t>
  </si>
  <si>
    <t>Акт сдачи - приемки работ и услуг № ____________ за июнь 2015 г.</t>
  </si>
  <si>
    <t>июнь</t>
  </si>
  <si>
    <t>Всего расходов  по содержанию и текущему ремонту жилых помещений за июнь 2015г.</t>
  </si>
  <si>
    <t>Всего расходов  по отоплению жилых помещений за июнь 2015г.</t>
  </si>
  <si>
    <t>Всего расходов  по содержанию, текущему  ремонту и коммунальной услуге (отопление) жилых помещений за июнь 2015г.</t>
  </si>
  <si>
    <r>
      <t xml:space="preserve">Общая стоимость выполненных работ за </t>
    </r>
    <r>
      <rPr>
        <b/>
        <u/>
        <sz val="12"/>
        <rFont val="Times New Roman"/>
        <family val="1"/>
        <charset val="204"/>
      </rPr>
      <t>июнь</t>
    </r>
    <r>
      <rPr>
        <sz val="12"/>
        <rFont val="Times New Roman"/>
        <family val="1"/>
        <charset val="204"/>
      </rPr>
      <t xml:space="preserve"> месяц по содержанию, текущему ремонту  и коммунальной услуге (отопление) нераспределенных жилых помещений в многоквартирных домах, находящихся в собственности города Москвы, а также жилых помещений в многоквартирных и 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339 069,90 руб (Триста тридцать девять тысяч шестьдесят девять рублей 90 копеек), без НДС.</t>
    </r>
  </si>
  <si>
    <t>Акт сдачи - приемки работ и услуг № ____________ за июль 2015 г.</t>
  </si>
  <si>
    <t>Всего расходов  по содержанию и текущему ремонту жилых помещений за июль 2015г.</t>
  </si>
  <si>
    <t>Всего расходов  по отоплению жилых помещений за июль 2015г.</t>
  </si>
  <si>
    <t>Всего расходов  по содержанию, текущему  ремонту и коммунальной услуге (отопление) жилых помещений за июль 2015г.</t>
  </si>
  <si>
    <r>
      <t xml:space="preserve">Общая стоимость выполненных работ за </t>
    </r>
    <r>
      <rPr>
        <b/>
        <u/>
        <sz val="12"/>
        <rFont val="Times New Roman"/>
        <family val="1"/>
        <charset val="204"/>
      </rPr>
      <t>июль</t>
    </r>
    <r>
      <rPr>
        <sz val="12"/>
        <rFont val="Times New Roman"/>
        <family val="1"/>
        <charset val="204"/>
      </rPr>
      <t xml:space="preserve"> месяц по содержанию, текущему ремонту  и коммунальной услуге (отопление) нераспределенных жилых помещений в многоквартирных домах, находящихся в собственности города Москвы, а также жилых помещений в многоквартирных и 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114 490,66 руб (Сто четырнадцать тысяч четыреста девяносто рублей 66 копеек), без НДС.</t>
    </r>
  </si>
  <si>
    <r>
      <t xml:space="preserve">Общая стоимость выполненных работ за </t>
    </r>
    <r>
      <rPr>
        <b/>
        <u/>
        <sz val="12"/>
        <rFont val="Times New Roman"/>
        <family val="1"/>
        <charset val="204"/>
      </rPr>
      <t>июль</t>
    </r>
    <r>
      <rPr>
        <sz val="12"/>
        <rFont val="Times New Roman"/>
        <family val="1"/>
        <charset val="204"/>
      </rPr>
      <t xml:space="preserve"> месяц по содержанию, текущему ремонту  и коммунальной услуге (отопление) нераспределенных жилых помещений в многоквартирных домах, находящихся в собственности города Москвы, а также жилых помещений в многоквартирных и 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113 223,22 руб (Сто тринадцать тысяч двести двадцать три рубля 22 копейки), без НДС.</t>
    </r>
  </si>
  <si>
    <r>
      <t xml:space="preserve">Общая стоимость выполненных работ за </t>
    </r>
    <r>
      <rPr>
        <b/>
        <u/>
        <sz val="12"/>
        <rFont val="Times New Roman"/>
        <family val="1"/>
        <charset val="204"/>
      </rPr>
      <t>май</t>
    </r>
    <r>
      <rPr>
        <sz val="12"/>
        <rFont val="Times New Roman"/>
        <family val="1"/>
        <charset val="204"/>
      </rPr>
      <t xml:space="preserve"> месяц по содержанию, текущему ремонту  и коммунальной услуге (отопление) нераспределенных жилых помещений в многоквартирных домах, находящихся в собственности города Москвы, а также жилых помещений в многоквартирных и 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339 591,55 руб (Триста тридцать девять тысяч пятьсот девяносто один рубль 55 копеек), без НДС.</t>
    </r>
  </si>
  <si>
    <t>Акт сдачи - приемки работ и услуг № ____________ за август 2015 г.</t>
  </si>
  <si>
    <t>Всего расходов  по содержанию и текущему ремонту жилых помещений за август 2015г.</t>
  </si>
  <si>
    <t>Всего расходов  по отоплению жилых помещений за август 2015г.</t>
  </si>
  <si>
    <t>Всего расходов  по содержанию, текущему  ремонту и коммунальной услуге (отопление) жилых помещений за август 2015г.</t>
  </si>
  <si>
    <t>август</t>
  </si>
  <si>
    <r>
      <t xml:space="preserve">Общая стоимость выполненных работ за </t>
    </r>
    <r>
      <rPr>
        <b/>
        <u/>
        <sz val="12"/>
        <rFont val="Times New Roman"/>
        <family val="1"/>
        <charset val="204"/>
      </rPr>
      <t>август</t>
    </r>
    <r>
      <rPr>
        <sz val="12"/>
        <rFont val="Times New Roman"/>
        <family val="1"/>
        <charset val="204"/>
      </rPr>
      <t xml:space="preserve"> месяц по содержанию, текущему ремонту  и коммунальной услуге (отопление) нераспределенных жилых помещений в многоквартирных домах, находящихся в собственности города Москвы, а также жилых помещений в многоквартирных и 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113 223,22 руб (Сто тринадцать тысяч двести двадцать три рубля 22 копейки), без НДС.</t>
    </r>
  </si>
  <si>
    <t>Сумма расходов за август 2015г. (руб)</t>
  </si>
  <si>
    <t>Сумма расходов за май 2015г. (руб)</t>
  </si>
  <si>
    <t>Сумма расходов за июнь 2015г. (руб)</t>
  </si>
  <si>
    <t>Сумма расходов за июль 2015г. (руб)</t>
  </si>
  <si>
    <t>Акт сдачи - приемки работ и услуг № ____________ за сентябрь 2015 г.</t>
  </si>
  <si>
    <t>сентябрь</t>
  </si>
  <si>
    <t>Сумма расходов за сентябрь 2015г. (руб)</t>
  </si>
  <si>
    <t>Всего расходов  по содержанию и текущему ремонту жилых помещений за сентябрь 2015г.</t>
  </si>
  <si>
    <t>Всего расходов  по отоплению жилых помещений за сентябрь 2015г.</t>
  </si>
  <si>
    <t>Всего расходов  по содержанию, текущему  ремонту и коммунальной услуге (отопление) жилых помещений за сентябрь 2015г.</t>
  </si>
  <si>
    <r>
      <t xml:space="preserve">Общая стоимость выполненных работ за </t>
    </r>
    <r>
      <rPr>
        <b/>
        <u/>
        <sz val="12"/>
        <rFont val="Times New Roman"/>
        <family val="1"/>
        <charset val="204"/>
      </rPr>
      <t>сентябрь</t>
    </r>
    <r>
      <rPr>
        <sz val="12"/>
        <rFont val="Times New Roman"/>
        <family val="1"/>
        <charset val="204"/>
      </rPr>
      <t xml:space="preserve"> месяц по содержанию, текущему ремонту  и коммунальной услуге (отопление) нераспределенных жилых помещений в многоквартирных домах, находящихся в собственности города Москвы, а также жилых помещений в многоквартирных и 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113 049,30 руб (Сто тринадцать тысяч сорок девять рублей 30 копеек), без НДС.</t>
    </r>
  </si>
  <si>
    <t>Акт сдачи - приемки работ и услуг № ____________ за октябрь 2015 г.</t>
  </si>
  <si>
    <t>октябрь</t>
  </si>
  <si>
    <t>Сумма расходов за октябрь 2015г. (руб)</t>
  </si>
  <si>
    <t>Всего расходов  по содержанию и текущему ремонту жилых помещений за октябрь 2015г.</t>
  </si>
  <si>
    <t>Всего расходов  по отоплению жилых помещений за октябрь 2015г.</t>
  </si>
  <si>
    <t>Всего расходов  по содержанию, текущему  ремонту и коммунальной услуге (отопление) жилых помещений за октябрь 2015г.</t>
  </si>
  <si>
    <r>
      <t xml:space="preserve">Общая стоимость выполненных работ за </t>
    </r>
    <r>
      <rPr>
        <b/>
        <u/>
        <sz val="12"/>
        <rFont val="Times New Roman"/>
        <family val="1"/>
        <charset val="204"/>
      </rPr>
      <t>октябрь</t>
    </r>
    <r>
      <rPr>
        <sz val="12"/>
        <rFont val="Times New Roman"/>
        <family val="1"/>
        <charset val="204"/>
      </rPr>
      <t xml:space="preserve"> месяц по содержанию, текущему ремонту  и коммунальной услуге (отопление) нераспределенных жилых помещений в многоквартирных домах, находящихся в собственности города Москвы, а также жилых помещений в многоквартирных и 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184 762,96 руб (Сто восемьдесят четыре тысячи семьсот шестьдесят два рубля 96 копеек), без НДС.</t>
    </r>
  </si>
  <si>
    <t>Акт сдачи - приемки работ и услуг № ____________ за ноябрь 2015 г.</t>
  </si>
  <si>
    <t>ноябрь</t>
  </si>
  <si>
    <t>Сумма расходов за ноябрь 2015г. (руб)</t>
  </si>
  <si>
    <t>Всего расходов  по содержанию и текущему ремонту жилых помещений за ноябрь 2015г.</t>
  </si>
  <si>
    <t>Всего расходов  по отоплению жилых помещений за ноябрь 2015г.</t>
  </si>
  <si>
    <t>Всего расходов  по содержанию, текущему  ремонту и коммунальной услуге (отопление) жилых помещений за ноябрь 2015г.</t>
  </si>
  <si>
    <t>Акт сдачи - приемки работ и услуг № ____________ за декабрь 2015 г.</t>
  </si>
  <si>
    <t>декабрь</t>
  </si>
  <si>
    <t>Всего расходов  по содержанию и текущему ремонту жилых помещений за декабрь 2015г.</t>
  </si>
  <si>
    <t>Всего расходов  по отоплению жилых помещений за декабрь 2015г.</t>
  </si>
  <si>
    <t>Всего расходов  по содержанию, текущему  ремонту и коммунальной услуге (отопление) жилых помещений за декабрь 2015г.</t>
  </si>
  <si>
    <t>Сумма расходов за декабрь 2015г. (руб)</t>
  </si>
  <si>
    <r>
      <t>Общая стоимость выполненных работ за</t>
    </r>
    <r>
      <rPr>
        <b/>
        <u/>
        <sz val="12"/>
        <rFont val="Times New Roman"/>
        <family val="1"/>
        <charset val="204"/>
      </rPr>
      <t xml:space="preserve"> ноябрь</t>
    </r>
    <r>
      <rPr>
        <sz val="12"/>
        <rFont val="Times New Roman"/>
        <family val="1"/>
        <charset val="204"/>
      </rPr>
      <t xml:space="preserve"> месяц по содержанию, текущему ремонту  и коммунальной услуге (отопление) нераспределенных жилых помещений в многоквартирных домах, находящихся в собственности города Москвы, а также жилых помещений в многоквартирных и 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199 232,17 руб (Сто девяносто девять тысяч двести тридцать два рубля 17 копеек), без НДС.</t>
    </r>
  </si>
  <si>
    <r>
      <t xml:space="preserve">Общая стоимость выполненных работ за </t>
    </r>
    <r>
      <rPr>
        <b/>
        <u/>
        <sz val="12"/>
        <rFont val="Times New Roman"/>
        <family val="1"/>
        <charset val="204"/>
      </rPr>
      <t>декабрь</t>
    </r>
    <r>
      <rPr>
        <sz val="12"/>
        <rFont val="Times New Roman"/>
        <family val="1"/>
        <charset val="204"/>
      </rPr>
      <t xml:space="preserve"> месяц по содержанию, текущему ремонту  и коммунальной услуге (отопление) нераспределенных жилых помещений в многоквартирных домах, находящихся в собственности города Москвы, а также жилых помещений в многоквартирных и 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184 762,96 руб (Сто восемьдесят четыре тысячи семьсот шестьдесят два рубля 96 копеек), без НДС.</t>
    </r>
  </si>
  <si>
    <t>Всего расходов  по содержанию и текущему ремонту нежилых помещений за апрель 2015г.</t>
  </si>
  <si>
    <t>Всего расходов  по отоплению нежилых помещений за апрель 2015г.</t>
  </si>
  <si>
    <t>Всего расходов  по содержанию, текущему  ремонту и коммунальной услуге (отопление) нежилых помещений за апрель 2015г.</t>
  </si>
  <si>
    <r>
      <t xml:space="preserve">Общая стоимость выполненных работ за </t>
    </r>
    <r>
      <rPr>
        <b/>
        <u/>
        <sz val="12"/>
        <rFont val="Times New Roman"/>
        <family val="1"/>
        <charset val="204"/>
      </rPr>
      <t>апрель</t>
    </r>
    <r>
      <rPr>
        <sz val="12"/>
        <rFont val="Times New Roman"/>
        <family val="1"/>
        <charset val="204"/>
      </rPr>
      <t xml:space="preserve"> месяц по содержанию, текущему ремонту  и коммунальной услуге (отопление) нераспределенных нежилых помещений в многоквартирных домах, находящихся в собственности города Москвы, а также нежилых помещений в многоквартирных и 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39 008,93</t>
    </r>
    <r>
      <rPr>
        <u/>
        <sz val="12"/>
        <rFont val="Times New Roman"/>
        <family val="1"/>
        <charset val="204"/>
      </rPr>
      <t xml:space="preserve"> р</t>
    </r>
    <r>
      <rPr>
        <b/>
        <u/>
        <sz val="12"/>
        <rFont val="Times New Roman"/>
        <family val="1"/>
        <charset val="204"/>
      </rPr>
      <t>уб (Тридцать девять тысяч восемь рублей 93 копейки), без НДС.</t>
    </r>
  </si>
  <si>
    <t>Всего расходов  по содержанию и текущему ремонту нежилых помещений за май 2015г.</t>
  </si>
  <si>
    <t>Всего расходов  по отоплению нежилых помещений за май 2015г.</t>
  </si>
  <si>
    <t>Всего расходов  по содержанию, текущему  ремонту и коммунальной услуге (отопление) нежилых помещений за май 2015г.</t>
  </si>
  <si>
    <r>
      <t>Общая стоимость выполненных работ за</t>
    </r>
    <r>
      <rPr>
        <b/>
        <u/>
        <sz val="12"/>
        <rFont val="Times New Roman"/>
        <family val="1"/>
        <charset val="204"/>
      </rPr>
      <t xml:space="preserve"> май </t>
    </r>
    <r>
      <rPr>
        <sz val="12"/>
        <rFont val="Times New Roman"/>
        <family val="1"/>
        <charset val="204"/>
      </rPr>
      <t xml:space="preserve">месяц по содержанию, текущему ремонту  и коммунальной услуге (отопление) нераспределенных нежилых помещений в многоквартирных домах, находящихся в собственности города Москвы, а также нежилых помещений в многоквартирных и нежилых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18 662,87</t>
    </r>
    <r>
      <rPr>
        <u/>
        <sz val="12"/>
        <rFont val="Times New Roman"/>
        <family val="1"/>
        <charset val="204"/>
      </rPr>
      <t xml:space="preserve"> р</t>
    </r>
    <r>
      <rPr>
        <b/>
        <u/>
        <sz val="12"/>
        <rFont val="Times New Roman"/>
        <family val="1"/>
        <charset val="204"/>
      </rPr>
      <t>уб (Восемнадцать тысяч шестьсот шестьдесят два рубля 87 копеек), без НДС.</t>
    </r>
  </si>
  <si>
    <t>Всего расходов  по содержанию и текущему ремонту нежилых помещений за июнь 2015г.</t>
  </si>
  <si>
    <t>Всего расходов  по отоплению нежилых помещений за июнь 2015г.</t>
  </si>
  <si>
    <t>Всего расходов  по содержанию, текущему  ремонту и коммунальной услуге (отопление) нежилых помещений за июнь 2015г.</t>
  </si>
  <si>
    <r>
      <t>Общая стоимость выполненных работ за</t>
    </r>
    <r>
      <rPr>
        <b/>
        <u/>
        <sz val="12"/>
        <rFont val="Times New Roman"/>
        <family val="1"/>
        <charset val="204"/>
      </rPr>
      <t xml:space="preserve"> июнь </t>
    </r>
    <r>
      <rPr>
        <sz val="12"/>
        <rFont val="Times New Roman"/>
        <family val="1"/>
        <charset val="204"/>
      </rPr>
      <t xml:space="preserve">месяц по содержанию, текущему ремонту  и коммунальной услуге (отопление) нераспределенных нежилых помещений в многоквартирных домах, находящихся в собственности города Москвы, а также нежилых помещений в многоквартирных и нежилых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18 634,20</t>
    </r>
    <r>
      <rPr>
        <u/>
        <sz val="12"/>
        <rFont val="Times New Roman"/>
        <family val="1"/>
        <charset val="204"/>
      </rPr>
      <t xml:space="preserve"> р</t>
    </r>
    <r>
      <rPr>
        <b/>
        <u/>
        <sz val="12"/>
        <rFont val="Times New Roman"/>
        <family val="1"/>
        <charset val="204"/>
      </rPr>
      <t>уб (Восемнадцать тысяч шестьсот тридцать четыре рубля 20 копеек), без НДС.</t>
    </r>
  </si>
  <si>
    <t>Всего расходов  по содержанию и текущему ремонту нежилых помещений за июль 2015г.</t>
  </si>
  <si>
    <t>Всего расходов  по отоплению нежилых помещений за июль 2015г.</t>
  </si>
  <si>
    <t>Всего расходов  по содержанию, текущему  ремонту и коммунальной услуге (отопление) нежилых помещений за июль 2015г.</t>
  </si>
  <si>
    <r>
      <t>Общая стоимость выполненных работ за</t>
    </r>
    <r>
      <rPr>
        <b/>
        <u/>
        <sz val="12"/>
        <rFont val="Times New Roman"/>
        <family val="1"/>
        <charset val="204"/>
      </rPr>
      <t xml:space="preserve"> июль </t>
    </r>
    <r>
      <rPr>
        <sz val="12"/>
        <rFont val="Times New Roman"/>
        <family val="1"/>
        <charset val="204"/>
      </rPr>
      <t xml:space="preserve">месяц по содержанию, текущему ремонту  и коммунальной услуге (отопление) нераспределенных нежилых помещений в многоквартирных домах, находящихся в собственности города Москвы, а также нежилых помещений в многоквартирных и нежилых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18 662,87</t>
    </r>
    <r>
      <rPr>
        <u/>
        <sz val="12"/>
        <rFont val="Times New Roman"/>
        <family val="1"/>
        <charset val="204"/>
      </rPr>
      <t xml:space="preserve"> р</t>
    </r>
    <r>
      <rPr>
        <b/>
        <u/>
        <sz val="12"/>
        <rFont val="Times New Roman"/>
        <family val="1"/>
        <charset val="204"/>
      </rPr>
      <t>уб (Восемнадцать тысяч шестьсот шестьдесят два рубля 87 копеек), без НДС.</t>
    </r>
  </si>
  <si>
    <t>Всего расходов  по содержанию и текущему ремонту нежилых помещений за август 2015г.</t>
  </si>
  <si>
    <t>Всего расходов  по отоплению нежилых помещений за август 2015г.</t>
  </si>
  <si>
    <t>Всего расходов  по содержанию, текущему  ремонту и коммунальной услуге (отопление) нежилых помещений за август 2015г.</t>
  </si>
  <si>
    <r>
      <t>Общая стоимость выполненных работ за</t>
    </r>
    <r>
      <rPr>
        <b/>
        <u/>
        <sz val="12"/>
        <rFont val="Times New Roman"/>
        <family val="1"/>
        <charset val="204"/>
      </rPr>
      <t xml:space="preserve"> август </t>
    </r>
    <r>
      <rPr>
        <sz val="12"/>
        <rFont val="Times New Roman"/>
        <family val="1"/>
        <charset val="204"/>
      </rPr>
      <t xml:space="preserve">месяц по содержанию, текущему ремонту  и коммунальной услуге (отопление) нераспределенных нежилых помещений в многоквартирных домах, находящихся в собственности города Москвы, а также нежилых помещений в многоквартирных и нежилых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18 662,87</t>
    </r>
    <r>
      <rPr>
        <u/>
        <sz val="12"/>
        <rFont val="Times New Roman"/>
        <family val="1"/>
        <charset val="204"/>
      </rPr>
      <t xml:space="preserve"> р</t>
    </r>
    <r>
      <rPr>
        <b/>
        <u/>
        <sz val="12"/>
        <rFont val="Times New Roman"/>
        <family val="1"/>
        <charset val="204"/>
      </rPr>
      <t>уб (Восемнадцать тысяч шестьсот шестьдесят два рубля 87 копеек), без НДС.</t>
    </r>
  </si>
  <si>
    <t>Всего расходов  по содержанию и текущему ремонту нежилых помещений за сентябрь 2015г.</t>
  </si>
  <si>
    <t>Всего расходов  по отоплению нежилых помещений за сентябрь 2015г.</t>
  </si>
  <si>
    <t>Всего расходов  по содержанию, текущему  ремонту и коммунальной услуге (отопление) нежилых помещений за сентябрь 2015г.</t>
  </si>
  <si>
    <r>
      <t>Общая стоимость выполненных работ за</t>
    </r>
    <r>
      <rPr>
        <b/>
        <u/>
        <sz val="12"/>
        <rFont val="Times New Roman"/>
        <family val="1"/>
        <charset val="204"/>
      </rPr>
      <t xml:space="preserve"> сентябрь </t>
    </r>
    <r>
      <rPr>
        <sz val="12"/>
        <rFont val="Times New Roman"/>
        <family val="1"/>
        <charset val="204"/>
      </rPr>
      <t xml:space="preserve">месяц по содержанию, текущему ремонту  и коммунальной услуге (отопление) нераспределенных нежилых помещений в многоквартирных домах, находящихся в собственности города Москвы, а также нежилых помещений в многоквартирных и нежилых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18 634,20</t>
    </r>
    <r>
      <rPr>
        <u/>
        <sz val="12"/>
        <rFont val="Times New Roman"/>
        <family val="1"/>
        <charset val="204"/>
      </rPr>
      <t xml:space="preserve"> р</t>
    </r>
    <r>
      <rPr>
        <b/>
        <u/>
        <sz val="12"/>
        <rFont val="Times New Roman"/>
        <family val="1"/>
        <charset val="204"/>
      </rPr>
      <t>уб (Восемнадцать тысяч шестьсот тридцать четыре рубля 20 копеек), без НДС.</t>
    </r>
  </si>
  <si>
    <t>Всего расходов  по содержанию и текущему ремонту нежилых помещений за октябрь 2015г.</t>
  </si>
  <si>
    <t>Всего расходов  по отоплению нежилых помещений за октябрь 2015г.</t>
  </si>
  <si>
    <t>Всего расходов  по содержанию, текущему  ремонту и коммунальной услуге (отопление) нежилых помещений за октябрь 2015г.</t>
  </si>
  <si>
    <r>
      <t>Общая стоимость выполненных работ за</t>
    </r>
    <r>
      <rPr>
        <b/>
        <u/>
        <sz val="12"/>
        <rFont val="Times New Roman"/>
        <family val="1"/>
        <charset val="204"/>
      </rPr>
      <t xml:space="preserve"> октябрь </t>
    </r>
    <r>
      <rPr>
        <sz val="12"/>
        <rFont val="Times New Roman"/>
        <family val="1"/>
        <charset val="204"/>
      </rPr>
      <t xml:space="preserve">месяц по содержанию, текущему ремонту  и коммунальной услуге (отопление) нераспределенных нежилых помещений в многоквартирных домах, находящихся в собственности города Москвы, а также жилых помещений в многоквартирных и нежилых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18 662,87</t>
    </r>
    <r>
      <rPr>
        <u/>
        <sz val="12"/>
        <rFont val="Times New Roman"/>
        <family val="1"/>
        <charset val="204"/>
      </rPr>
      <t xml:space="preserve"> р</t>
    </r>
    <r>
      <rPr>
        <b/>
        <u/>
        <sz val="12"/>
        <rFont val="Times New Roman"/>
        <family val="1"/>
        <charset val="204"/>
      </rPr>
      <t>уб (Восемнадцать тысяч шестьсот шестьдесят два рубля 87 копеек), без НДС.</t>
    </r>
  </si>
  <si>
    <t>Всего расходов  по содержанию и текущему ремонту нежилых помещений за ноябрь 2015г.</t>
  </si>
  <si>
    <t>Всего расходов  по отоплению нежилых помещений за ноябрь 2015г.</t>
  </si>
  <si>
    <t>Всего расходов  по содержанию, текущему  ремонту и коммунальной услуге (отопление) нежилых помещений за ноябрь 2015г.</t>
  </si>
  <si>
    <r>
      <t>Общая стоимость выполненных работ за</t>
    </r>
    <r>
      <rPr>
        <b/>
        <u/>
        <sz val="12"/>
        <rFont val="Times New Roman"/>
        <family val="1"/>
        <charset val="204"/>
      </rPr>
      <t xml:space="preserve"> ноябрь </t>
    </r>
    <r>
      <rPr>
        <sz val="12"/>
        <rFont val="Times New Roman"/>
        <family val="1"/>
        <charset val="204"/>
      </rPr>
      <t xml:space="preserve">месяц по содержанию, текущему ремонту  и коммунальной услуге (отопление) нераспределенных нежилых помещений в многоквартирных домах, находящихся в собственности города Москвы, а также нежилых помещений в многоквартирных и нежилых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18 634,20</t>
    </r>
    <r>
      <rPr>
        <u/>
        <sz val="12"/>
        <rFont val="Times New Roman"/>
        <family val="1"/>
        <charset val="204"/>
      </rPr>
      <t xml:space="preserve"> р</t>
    </r>
    <r>
      <rPr>
        <b/>
        <u/>
        <sz val="12"/>
        <rFont val="Times New Roman"/>
        <family val="1"/>
        <charset val="204"/>
      </rPr>
      <t>уб (Восемнадцать тысяч шестьсот тридцать четыре рубля 20 копеек), без НДС.</t>
    </r>
  </si>
  <si>
    <t>Содержание и ремонт нежилых помещений *</t>
  </si>
  <si>
    <t>Отопление нежилых помещений **</t>
  </si>
  <si>
    <t>Всего расходов  по отоплению нежилых помещений за декабрь 2015г.</t>
  </si>
  <si>
    <t>Всего расходов  по содержанию, текущему  ремонту и коммунальной услуге (отопление) нежилых помещений за декабрь 2015г.</t>
  </si>
  <si>
    <r>
      <t>Общая стоимость выполненных работ за</t>
    </r>
    <r>
      <rPr>
        <b/>
        <u/>
        <sz val="12"/>
        <rFont val="Times New Roman"/>
        <family val="1"/>
        <charset val="204"/>
      </rPr>
      <t xml:space="preserve"> декабрь </t>
    </r>
    <r>
      <rPr>
        <sz val="12"/>
        <rFont val="Times New Roman"/>
        <family val="1"/>
        <charset val="204"/>
      </rPr>
      <t xml:space="preserve">месяц по содержанию, текущему ремонту  и коммунальной услуге (отопление) нераспределенных нежилых помещений в многоквартирных домах, находящихся в собственности города Москвы, а также нежилых помещений в многоквартирных и нежилых домах, переходящих (подлежащих передаче) в собственность города Москвы, составляет </t>
    </r>
    <r>
      <rPr>
        <b/>
        <u/>
        <sz val="12"/>
        <rFont val="Times New Roman"/>
        <family val="1"/>
        <charset val="204"/>
      </rPr>
      <t>18 662,87</t>
    </r>
    <r>
      <rPr>
        <u/>
        <sz val="12"/>
        <rFont val="Times New Roman"/>
        <family val="1"/>
        <charset val="204"/>
      </rPr>
      <t xml:space="preserve"> р</t>
    </r>
    <r>
      <rPr>
        <b/>
        <u/>
        <sz val="12"/>
        <rFont val="Times New Roman"/>
        <family val="1"/>
        <charset val="204"/>
      </rPr>
      <t>уб (Восемнадцать тысяч шестьсот шестьдесят два рубля 87 копеек), без НДС.</t>
    </r>
  </si>
  <si>
    <t>Всего расходов  по содержанию и текущему ремонту нежилых помещений за декабрь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</si>
</sst>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Border="1"/>
    <xf numFmtId="0" fontId="2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11" fillId="0" borderId="1" xfId="0" applyNumberFormat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left" vertical="center"/>
    </xf>
    <xf numFmtId="4" fontId="9" fillId="3" borderId="1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9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Fill="1" applyBorder="1" applyAlignment="1">
      <alignment horizontal="fill" wrapText="1"/>
    </xf>
    <xf numFmtId="0" fontId="16" fillId="0" borderId="0" xfId="0" applyFont="1" applyBorder="1" applyAlignment="1">
      <alignment horizontal="center" vertical="center"/>
    </xf>
    <xf numFmtId="0" fontId="1" fillId="0" borderId="0" xfId="0" applyFont="1"/>
    <xf numFmtId="0" fontId="13" fillId="0" borderId="0" xfId="0" applyFont="1" applyBorder="1"/>
    <xf numFmtId="0" fontId="8" fillId="0" borderId="0" xfId="0" applyFont="1" applyBorder="1"/>
    <xf numFmtId="0" fontId="8" fillId="0" borderId="0" xfId="0" applyFont="1" applyFill="1" applyBorder="1" applyAlignment="1">
      <alignment horizontal="fill" wrapText="1"/>
    </xf>
    <xf numFmtId="0" fontId="9" fillId="0" borderId="0" xfId="0" applyFont="1" applyBorder="1"/>
    <xf numFmtId="0" fontId="1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7" fillId="0" borderId="0" xfId="0" applyFont="1" applyBorder="1"/>
    <xf numFmtId="0" fontId="1" fillId="0" borderId="0" xfId="0" applyFont="1" applyFill="1" applyAlignment="1">
      <alignment horizontal="left"/>
    </xf>
    <xf numFmtId="0" fontId="1" fillId="0" borderId="0" xfId="0" applyFont="1" applyBorder="1"/>
    <xf numFmtId="0" fontId="17" fillId="0" borderId="0" xfId="0" applyFont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Border="1"/>
    <xf numFmtId="0" fontId="17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4" fontId="12" fillId="3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F6" sqref="F6:H6"/>
    </sheetView>
  </sheetViews>
  <sheetFormatPr defaultRowHeight="15" x14ac:dyDescent="0.25"/>
  <cols>
    <col min="1" max="1" width="5.42578125" customWidth="1"/>
    <col min="2" max="2" width="25.42578125" customWidth="1"/>
    <col min="3" max="3" width="28.2851562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62" t="s">
        <v>30</v>
      </c>
      <c r="B1" s="62"/>
      <c r="C1" s="62"/>
      <c r="D1" s="62"/>
      <c r="E1" s="62"/>
      <c r="F1" s="62"/>
      <c r="G1" s="62"/>
      <c r="H1" s="62"/>
    </row>
    <row r="2" spans="1:8" x14ac:dyDescent="0.25">
      <c r="A2" s="62"/>
      <c r="B2" s="62"/>
      <c r="C2" s="62"/>
      <c r="D2" s="62"/>
      <c r="E2" s="62"/>
      <c r="F2" s="62"/>
      <c r="G2" s="62"/>
      <c r="H2" s="62"/>
    </row>
    <row r="3" spans="1:8" x14ac:dyDescent="0.25">
      <c r="A3" s="62"/>
      <c r="B3" s="62"/>
      <c r="C3" s="62"/>
      <c r="D3" s="62"/>
      <c r="E3" s="62"/>
      <c r="F3" s="62"/>
      <c r="G3" s="62"/>
      <c r="H3" s="62"/>
    </row>
    <row r="4" spans="1:8" ht="7.5" customHeight="1" x14ac:dyDescent="0.25">
      <c r="A4" s="62"/>
      <c r="B4" s="62"/>
      <c r="C4" s="62"/>
      <c r="D4" s="62"/>
      <c r="E4" s="62"/>
      <c r="F4" s="62"/>
      <c r="G4" s="62"/>
      <c r="H4" s="62"/>
    </row>
    <row r="5" spans="1:8" s="9" customFormat="1" ht="15.75" x14ac:dyDescent="0.25">
      <c r="A5" s="6"/>
      <c r="B5" s="7" t="s">
        <v>0</v>
      </c>
      <c r="C5" s="63" t="s">
        <v>1</v>
      </c>
      <c r="D5" s="63"/>
      <c r="E5" s="6"/>
      <c r="F5" s="6"/>
      <c r="G5" s="6"/>
      <c r="H5" s="6"/>
    </row>
    <row r="6" spans="1:8" s="9" customFormat="1" ht="15.75" x14ac:dyDescent="0.25">
      <c r="A6" s="6"/>
      <c r="B6" s="7" t="s">
        <v>2</v>
      </c>
      <c r="C6" s="64" t="s">
        <v>31</v>
      </c>
      <c r="D6" s="64"/>
      <c r="E6" s="6"/>
      <c r="F6" s="6" t="s">
        <v>3</v>
      </c>
      <c r="G6" s="6" t="s">
        <v>4</v>
      </c>
      <c r="H6" s="51" t="s">
        <v>5</v>
      </c>
    </row>
    <row r="7" spans="1:8" ht="37.5" customHeight="1" x14ac:dyDescent="0.25">
      <c r="A7" s="65" t="s">
        <v>6</v>
      </c>
      <c r="B7" s="65" t="s">
        <v>7</v>
      </c>
      <c r="C7" s="65" t="s">
        <v>8</v>
      </c>
      <c r="D7" s="65" t="s">
        <v>9</v>
      </c>
      <c r="E7" s="65" t="s">
        <v>10</v>
      </c>
      <c r="F7" s="66" t="s">
        <v>11</v>
      </c>
      <c r="G7" s="66"/>
      <c r="H7" s="65" t="s">
        <v>12</v>
      </c>
    </row>
    <row r="8" spans="1:8" ht="45.75" customHeight="1" x14ac:dyDescent="0.25">
      <c r="A8" s="65"/>
      <c r="B8" s="65"/>
      <c r="C8" s="65"/>
      <c r="D8" s="65"/>
      <c r="E8" s="65"/>
      <c r="F8" s="10" t="s">
        <v>13</v>
      </c>
      <c r="G8" s="10" t="s">
        <v>14</v>
      </c>
      <c r="H8" s="65"/>
    </row>
    <row r="9" spans="1:8" s="14" customFormat="1" ht="15.75" x14ac:dyDescent="0.25">
      <c r="A9" s="11">
        <v>1</v>
      </c>
      <c r="B9" s="11">
        <v>2</v>
      </c>
      <c r="C9" s="12">
        <v>3</v>
      </c>
      <c r="D9" s="11">
        <v>4</v>
      </c>
      <c r="E9" s="11">
        <v>5</v>
      </c>
      <c r="F9" s="13">
        <v>6</v>
      </c>
      <c r="G9" s="13">
        <v>7</v>
      </c>
      <c r="H9" s="13">
        <v>8</v>
      </c>
    </row>
    <row r="10" spans="1:8" ht="15.75" x14ac:dyDescent="0.25">
      <c r="A10" s="67" t="s">
        <v>15</v>
      </c>
      <c r="B10" s="68"/>
      <c r="C10" s="68"/>
      <c r="D10" s="68"/>
      <c r="E10" s="68"/>
      <c r="F10" s="68"/>
      <c r="G10" s="68"/>
      <c r="H10" s="69"/>
    </row>
    <row r="11" spans="1:8" ht="31.5" x14ac:dyDescent="0.25">
      <c r="A11" s="15"/>
      <c r="B11" s="16" t="s">
        <v>16</v>
      </c>
      <c r="C11" s="15" t="s">
        <v>32</v>
      </c>
      <c r="D11" s="17">
        <v>8694.1</v>
      </c>
      <c r="E11" s="18">
        <v>30</v>
      </c>
      <c r="F11" s="17">
        <v>39</v>
      </c>
      <c r="G11" s="17">
        <f>ROUND((F11/E11),2)</f>
        <v>1.3</v>
      </c>
      <c r="H11" s="17">
        <f>ROUND((D11*E11*G11),2)</f>
        <v>339069.9</v>
      </c>
    </row>
    <row r="12" spans="1:8" ht="33" customHeight="1" x14ac:dyDescent="0.25">
      <c r="A12" s="70" t="s">
        <v>17</v>
      </c>
      <c r="B12" s="70"/>
      <c r="C12" s="70"/>
      <c r="D12" s="17"/>
      <c r="E12" s="18"/>
      <c r="F12" s="17"/>
      <c r="G12" s="17"/>
      <c r="H12" s="17">
        <f>H11</f>
        <v>339069.9</v>
      </c>
    </row>
    <row r="13" spans="1:8" ht="15.75" x14ac:dyDescent="0.25">
      <c r="A13" s="71" t="s">
        <v>18</v>
      </c>
      <c r="B13" s="72"/>
      <c r="C13" s="73"/>
      <c r="D13" s="17"/>
      <c r="E13" s="18"/>
      <c r="F13" s="17"/>
      <c r="G13" s="17"/>
      <c r="H13" s="17"/>
    </row>
    <row r="14" spans="1:8" ht="31.5" customHeight="1" x14ac:dyDescent="0.25">
      <c r="A14" s="15"/>
      <c r="B14" s="16" t="s">
        <v>19</v>
      </c>
      <c r="C14" s="15" t="s">
        <v>32</v>
      </c>
      <c r="D14" s="19">
        <v>3.7848000000000002</v>
      </c>
      <c r="E14" s="18">
        <v>30</v>
      </c>
      <c r="F14" s="17">
        <v>1284.75</v>
      </c>
      <c r="G14" s="17"/>
      <c r="H14" s="17">
        <f>ROUND((D14*E14*F14),2)</f>
        <v>145875.65</v>
      </c>
    </row>
    <row r="15" spans="1:8" ht="18" customHeight="1" x14ac:dyDescent="0.25">
      <c r="A15" s="70" t="s">
        <v>20</v>
      </c>
      <c r="B15" s="70"/>
      <c r="C15" s="70"/>
      <c r="D15" s="17"/>
      <c r="E15" s="17"/>
      <c r="F15" s="17"/>
      <c r="G15" s="17"/>
      <c r="H15" s="17">
        <f>H14</f>
        <v>145875.65</v>
      </c>
    </row>
    <row r="16" spans="1:8" ht="18" customHeight="1" x14ac:dyDescent="0.25">
      <c r="A16" s="55" t="s">
        <v>18</v>
      </c>
      <c r="B16" s="55"/>
      <c r="C16" s="55"/>
      <c r="D16" s="17"/>
      <c r="E16" s="17"/>
      <c r="F16" s="17"/>
      <c r="G16" s="17"/>
      <c r="H16" s="17"/>
    </row>
    <row r="17" spans="1:9" ht="48" customHeight="1" x14ac:dyDescent="0.25">
      <c r="A17" s="54" t="s">
        <v>21</v>
      </c>
      <c r="B17" s="54"/>
      <c r="C17" s="54"/>
      <c r="D17" s="21"/>
      <c r="E17" s="21"/>
      <c r="F17" s="21"/>
      <c r="G17" s="21"/>
      <c r="H17" s="21">
        <f>H12+H15</f>
        <v>484945.55000000005</v>
      </c>
    </row>
    <row r="18" spans="1:9" ht="18" customHeight="1" x14ac:dyDescent="0.25">
      <c r="A18" s="55" t="s">
        <v>18</v>
      </c>
      <c r="B18" s="55"/>
      <c r="C18" s="55"/>
      <c r="D18" s="17"/>
      <c r="E18" s="17"/>
      <c r="F18" s="17"/>
      <c r="G18" s="17"/>
      <c r="H18" s="17"/>
    </row>
    <row r="19" spans="1:9" ht="69.75" customHeight="1" x14ac:dyDescent="0.25">
      <c r="A19" s="56" t="s">
        <v>37</v>
      </c>
      <c r="B19" s="57"/>
      <c r="C19" s="57"/>
      <c r="D19" s="57"/>
      <c r="E19" s="57"/>
      <c r="F19" s="57"/>
      <c r="G19" s="57"/>
      <c r="H19" s="58"/>
    </row>
    <row r="20" spans="1:9" s="23" customFormat="1" ht="24.75" customHeight="1" x14ac:dyDescent="0.25">
      <c r="A20" s="22" t="s">
        <v>22</v>
      </c>
      <c r="B20" s="59" t="s">
        <v>23</v>
      </c>
      <c r="C20" s="59"/>
      <c r="D20" s="59"/>
      <c r="E20" s="59"/>
      <c r="F20" s="59"/>
      <c r="G20" s="59"/>
      <c r="H20" s="59"/>
    </row>
    <row r="21" spans="1:9" s="23" customFormat="1" ht="24.75" customHeight="1" x14ac:dyDescent="0.25">
      <c r="A21" s="22" t="s">
        <v>24</v>
      </c>
      <c r="B21" s="59" t="s">
        <v>25</v>
      </c>
      <c r="C21" s="59"/>
      <c r="D21" s="59"/>
      <c r="E21" s="59"/>
      <c r="F21" s="59"/>
      <c r="G21" s="59"/>
      <c r="H21" s="24"/>
    </row>
    <row r="22" spans="1:9" ht="15.75" x14ac:dyDescent="0.25">
      <c r="A22" s="25"/>
      <c r="B22" s="60" t="s">
        <v>26</v>
      </c>
      <c r="C22" s="60"/>
      <c r="D22" s="42"/>
      <c r="E22" s="42"/>
      <c r="F22" s="42" t="s">
        <v>27</v>
      </c>
      <c r="G22" s="42"/>
      <c r="H22" s="42"/>
      <c r="I22" s="28"/>
    </row>
    <row r="23" spans="1:9" ht="15.75" x14ac:dyDescent="0.25">
      <c r="A23" s="29"/>
      <c r="B23" s="53" t="s">
        <v>28</v>
      </c>
      <c r="C23" s="53"/>
      <c r="D23" s="42"/>
      <c r="E23" s="43"/>
      <c r="F23" s="43" t="s">
        <v>33</v>
      </c>
      <c r="G23" s="43"/>
      <c r="H23" s="44"/>
      <c r="I23" s="28"/>
    </row>
    <row r="24" spans="1:9" ht="26.25" customHeight="1" x14ac:dyDescent="0.25">
      <c r="A24" s="25"/>
      <c r="B24" s="32" t="s">
        <v>29</v>
      </c>
      <c r="C24" s="31"/>
      <c r="D24" s="42"/>
      <c r="E24" s="42"/>
      <c r="F24" s="42" t="s">
        <v>34</v>
      </c>
      <c r="G24" s="42"/>
      <c r="H24" s="45"/>
      <c r="I24" s="28"/>
    </row>
    <row r="25" spans="1:9" ht="15.75" x14ac:dyDescent="0.25">
      <c r="A25" s="33"/>
      <c r="B25" s="34"/>
      <c r="C25" s="31"/>
      <c r="D25" s="42"/>
      <c r="E25" s="42"/>
      <c r="F25" s="42"/>
      <c r="G25" s="42"/>
      <c r="H25" s="46"/>
      <c r="I25" s="28"/>
    </row>
    <row r="26" spans="1:9" ht="15.75" x14ac:dyDescent="0.25">
      <c r="A26" s="28"/>
      <c r="B26" s="35"/>
      <c r="C26" s="36"/>
      <c r="D26" s="28"/>
      <c r="E26" s="28"/>
      <c r="F26" s="28"/>
      <c r="G26" s="37"/>
      <c r="H26" s="28"/>
      <c r="I26" s="28"/>
    </row>
    <row r="27" spans="1:9" ht="15.75" x14ac:dyDescent="0.25">
      <c r="B27" s="38"/>
      <c r="D27" s="28"/>
      <c r="E27" s="28"/>
      <c r="F27" s="28"/>
      <c r="G27" s="37"/>
      <c r="H27" s="28"/>
      <c r="I27" s="28"/>
    </row>
    <row r="28" spans="1:9" ht="15.75" x14ac:dyDescent="0.25">
      <c r="B28" s="38"/>
      <c r="D28" s="28"/>
      <c r="E28" s="28"/>
      <c r="F28" s="28"/>
      <c r="G28" s="37"/>
      <c r="H28" s="28"/>
      <c r="I28" s="28"/>
    </row>
    <row r="29" spans="1:9" ht="15.75" x14ac:dyDescent="0.25">
      <c r="B29" s="35"/>
    </row>
    <row r="30" spans="1:9" ht="15.75" x14ac:dyDescent="0.25">
      <c r="B30" s="35"/>
    </row>
    <row r="31" spans="1:9" ht="15.75" x14ac:dyDescent="0.25">
      <c r="B31" s="35"/>
    </row>
    <row r="32" spans="1:9" ht="15.75" x14ac:dyDescent="0.25">
      <c r="B32" s="41"/>
      <c r="C32"/>
      <c r="G32"/>
    </row>
  </sheetData>
  <mergeCells count="22">
    <mergeCell ref="A16:C16"/>
    <mergeCell ref="A1:H4"/>
    <mergeCell ref="C5:D5"/>
    <mergeCell ref="C6:D6"/>
    <mergeCell ref="A7:A8"/>
    <mergeCell ref="B7:B8"/>
    <mergeCell ref="C7:C8"/>
    <mergeCell ref="D7:D8"/>
    <mergeCell ref="E7:E8"/>
    <mergeCell ref="F7:G7"/>
    <mergeCell ref="H7:H8"/>
    <mergeCell ref="A10:H10"/>
    <mergeCell ref="A12:C12"/>
    <mergeCell ref="A13:C13"/>
    <mergeCell ref="A15:C15"/>
    <mergeCell ref="B23:C23"/>
    <mergeCell ref="A17:C17"/>
    <mergeCell ref="A18:C18"/>
    <mergeCell ref="A19:H19"/>
    <mergeCell ref="B20:H20"/>
    <mergeCell ref="B21:G21"/>
    <mergeCell ref="B22:C22"/>
  </mergeCells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7" workbookViewId="0">
      <selection activeCell="B24" sqref="B24:G24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1"/>
      <c r="B1" s="1"/>
      <c r="C1" s="2"/>
      <c r="D1" s="3"/>
      <c r="E1" s="3"/>
      <c r="F1" s="4"/>
      <c r="G1" s="61"/>
      <c r="H1" s="61"/>
    </row>
    <row r="2" spans="1:8" x14ac:dyDescent="0.25">
      <c r="A2" s="1"/>
      <c r="B2" s="1"/>
      <c r="C2" s="2"/>
      <c r="D2" s="3"/>
      <c r="E2" s="3"/>
      <c r="F2" s="4"/>
      <c r="G2" s="5"/>
      <c r="H2" s="5"/>
    </row>
    <row r="3" spans="1:8" x14ac:dyDescent="0.25">
      <c r="A3" s="62" t="s">
        <v>56</v>
      </c>
      <c r="B3" s="62"/>
      <c r="C3" s="62"/>
      <c r="D3" s="62"/>
      <c r="E3" s="62"/>
      <c r="F3" s="62"/>
      <c r="G3" s="62"/>
      <c r="H3" s="62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2"/>
      <c r="B6" s="62"/>
      <c r="C6" s="62"/>
      <c r="D6" s="62"/>
      <c r="E6" s="62"/>
      <c r="F6" s="62"/>
      <c r="G6" s="62"/>
      <c r="H6" s="62"/>
    </row>
    <row r="7" spans="1:8" s="9" customFormat="1" ht="15.75" x14ac:dyDescent="0.25">
      <c r="A7" s="6"/>
      <c r="B7" s="8" t="s">
        <v>0</v>
      </c>
      <c r="C7" s="63" t="s">
        <v>1</v>
      </c>
      <c r="D7" s="63"/>
      <c r="E7" s="6"/>
      <c r="F7" s="6"/>
      <c r="G7" s="6"/>
      <c r="H7" s="6"/>
    </row>
    <row r="8" spans="1:8" s="9" customFormat="1" ht="15.75" x14ac:dyDescent="0.25">
      <c r="A8" s="6"/>
      <c r="B8" s="8" t="s">
        <v>2</v>
      </c>
      <c r="C8" s="64" t="s">
        <v>31</v>
      </c>
      <c r="D8" s="64"/>
      <c r="E8" s="6"/>
      <c r="F8" s="6"/>
      <c r="G8" s="6"/>
      <c r="H8" s="6"/>
    </row>
    <row r="9" spans="1:8" ht="15.75" x14ac:dyDescent="0.25">
      <c r="A9" s="6"/>
      <c r="B9" s="6"/>
      <c r="C9" s="6"/>
      <c r="D9" s="6"/>
      <c r="E9" s="6"/>
      <c r="F9" s="6" t="s">
        <v>41</v>
      </c>
      <c r="G9" s="6" t="s">
        <v>60</v>
      </c>
      <c r="H9" s="8" t="s">
        <v>5</v>
      </c>
    </row>
    <row r="10" spans="1:8" x14ac:dyDescent="0.25">
      <c r="A10" s="65" t="s">
        <v>6</v>
      </c>
      <c r="B10" s="65" t="s">
        <v>7</v>
      </c>
      <c r="C10" s="65" t="s">
        <v>8</v>
      </c>
      <c r="D10" s="65" t="s">
        <v>9</v>
      </c>
      <c r="E10" s="65" t="s">
        <v>10</v>
      </c>
      <c r="F10" s="66" t="s">
        <v>11</v>
      </c>
      <c r="G10" s="66"/>
      <c r="H10" s="65" t="s">
        <v>62</v>
      </c>
    </row>
    <row r="11" spans="1:8" ht="69" customHeight="1" x14ac:dyDescent="0.25">
      <c r="A11" s="65"/>
      <c r="B11" s="65"/>
      <c r="C11" s="65"/>
      <c r="D11" s="65"/>
      <c r="E11" s="65"/>
      <c r="F11" s="10" t="s">
        <v>13</v>
      </c>
      <c r="G11" s="10" t="s">
        <v>14</v>
      </c>
      <c r="H11" s="65"/>
    </row>
    <row r="12" spans="1:8" s="14" customFormat="1" ht="15.75" x14ac:dyDescent="0.25">
      <c r="A12" s="11">
        <v>1</v>
      </c>
      <c r="B12" s="11">
        <v>2</v>
      </c>
      <c r="C12" s="12">
        <v>3</v>
      </c>
      <c r="D12" s="11">
        <v>4</v>
      </c>
      <c r="E12" s="11">
        <v>5</v>
      </c>
      <c r="F12" s="13">
        <v>6</v>
      </c>
      <c r="G12" s="13">
        <v>7</v>
      </c>
      <c r="H12" s="13">
        <v>8</v>
      </c>
    </row>
    <row r="13" spans="1:8" ht="15.75" x14ac:dyDescent="0.25">
      <c r="A13" s="67" t="s">
        <v>15</v>
      </c>
      <c r="B13" s="68"/>
      <c r="C13" s="68"/>
      <c r="D13" s="68"/>
      <c r="E13" s="68"/>
      <c r="F13" s="68"/>
      <c r="G13" s="68"/>
      <c r="H13" s="69"/>
    </row>
    <row r="14" spans="1:8" ht="31.5" x14ac:dyDescent="0.25">
      <c r="A14" s="20"/>
      <c r="B14" s="16" t="s">
        <v>16</v>
      </c>
      <c r="C14" s="20" t="s">
        <v>32</v>
      </c>
      <c r="D14" s="17">
        <v>2898.7</v>
      </c>
      <c r="E14" s="18">
        <v>31</v>
      </c>
      <c r="F14" s="17">
        <v>39</v>
      </c>
      <c r="G14" s="17">
        <f>ROUND((F14/E14),2)</f>
        <v>1.26</v>
      </c>
      <c r="H14" s="17">
        <f>ROUND((D14*E14*G14),2)</f>
        <v>113223.22</v>
      </c>
    </row>
    <row r="15" spans="1:8" ht="33.75" customHeight="1" x14ac:dyDescent="0.25">
      <c r="A15" s="70" t="s">
        <v>57</v>
      </c>
      <c r="B15" s="70"/>
      <c r="C15" s="70"/>
      <c r="D15" s="17"/>
      <c r="E15" s="18"/>
      <c r="F15" s="17"/>
      <c r="G15" s="17"/>
      <c r="H15" s="17">
        <f>H14</f>
        <v>113223.22</v>
      </c>
    </row>
    <row r="16" spans="1:8" ht="15.75" x14ac:dyDescent="0.25">
      <c r="A16" s="71" t="s">
        <v>18</v>
      </c>
      <c r="B16" s="72"/>
      <c r="C16" s="73"/>
      <c r="D16" s="17"/>
      <c r="E16" s="18"/>
      <c r="F16" s="17"/>
      <c r="G16" s="17"/>
      <c r="H16" s="17"/>
    </row>
    <row r="17" spans="1:9" ht="31.5" customHeight="1" x14ac:dyDescent="0.25">
      <c r="A17" s="20"/>
      <c r="B17" s="16" t="s">
        <v>19</v>
      </c>
      <c r="C17" s="20" t="s">
        <v>32</v>
      </c>
      <c r="D17" s="19">
        <v>0</v>
      </c>
      <c r="E17" s="18">
        <v>31</v>
      </c>
      <c r="F17" s="17">
        <v>1284.75</v>
      </c>
      <c r="G17" s="17"/>
      <c r="H17" s="17">
        <f>ROUND((D17*E17*F17),2)</f>
        <v>0</v>
      </c>
    </row>
    <row r="18" spans="1:9" ht="18" customHeight="1" x14ac:dyDescent="0.25">
      <c r="A18" s="70" t="s">
        <v>58</v>
      </c>
      <c r="B18" s="70"/>
      <c r="C18" s="70"/>
      <c r="D18" s="17"/>
      <c r="E18" s="17"/>
      <c r="F18" s="17"/>
      <c r="G18" s="17"/>
      <c r="H18" s="17">
        <f>H17</f>
        <v>0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48" customHeight="1" x14ac:dyDescent="0.25">
      <c r="A20" s="54" t="s">
        <v>59</v>
      </c>
      <c r="B20" s="54"/>
      <c r="C20" s="54"/>
      <c r="D20" s="21"/>
      <c r="E20" s="21"/>
      <c r="F20" s="21"/>
      <c r="G20" s="21"/>
      <c r="H20" s="21">
        <f>H15+H18</f>
        <v>113223.22</v>
      </c>
    </row>
    <row r="21" spans="1:9" ht="18" customHeight="1" x14ac:dyDescent="0.25">
      <c r="A21" s="55" t="s">
        <v>18</v>
      </c>
      <c r="B21" s="55"/>
      <c r="C21" s="55"/>
      <c r="D21" s="17"/>
      <c r="E21" s="17"/>
      <c r="F21" s="17"/>
      <c r="G21" s="17"/>
      <c r="H21" s="17"/>
    </row>
    <row r="22" spans="1:9" ht="69.75" customHeight="1" x14ac:dyDescent="0.25">
      <c r="A22" s="56" t="s">
        <v>61</v>
      </c>
      <c r="B22" s="57"/>
      <c r="C22" s="57"/>
      <c r="D22" s="57"/>
      <c r="E22" s="57"/>
      <c r="F22" s="57"/>
      <c r="G22" s="57"/>
      <c r="H22" s="58"/>
    </row>
    <row r="23" spans="1:9" s="23" customFormat="1" ht="24.75" customHeight="1" x14ac:dyDescent="0.25">
      <c r="A23" s="22" t="s">
        <v>22</v>
      </c>
      <c r="B23" s="59" t="s">
        <v>23</v>
      </c>
      <c r="C23" s="59"/>
      <c r="D23" s="59"/>
      <c r="E23" s="59"/>
      <c r="F23" s="59"/>
      <c r="G23" s="59"/>
      <c r="H23" s="59"/>
    </row>
    <row r="24" spans="1:9" s="23" customFormat="1" ht="24.75" customHeight="1" x14ac:dyDescent="0.25">
      <c r="A24" s="22" t="s">
        <v>24</v>
      </c>
      <c r="B24" s="59" t="s">
        <v>25</v>
      </c>
      <c r="C24" s="59"/>
      <c r="D24" s="59"/>
      <c r="E24" s="59"/>
      <c r="F24" s="59"/>
      <c r="G24" s="59"/>
      <c r="H24" s="24"/>
    </row>
    <row r="25" spans="1:9" ht="41.25" customHeight="1" x14ac:dyDescent="0.25">
      <c r="A25" s="25"/>
      <c r="B25" s="25"/>
      <c r="C25" s="26"/>
      <c r="D25" s="27"/>
      <c r="E25" s="27"/>
      <c r="F25" s="27"/>
      <c r="G25" s="27"/>
      <c r="H25" s="27"/>
      <c r="I25" s="28"/>
    </row>
    <row r="26" spans="1:9" ht="15.75" x14ac:dyDescent="0.25">
      <c r="A26" s="25"/>
      <c r="B26" s="60" t="s">
        <v>26</v>
      </c>
      <c r="C26" s="60"/>
      <c r="D26" s="42"/>
      <c r="E26" s="42"/>
      <c r="F26" s="42" t="s">
        <v>27</v>
      </c>
      <c r="G26" s="42"/>
      <c r="H26" s="42"/>
      <c r="I26" s="28"/>
    </row>
    <row r="27" spans="1:9" ht="15.75" x14ac:dyDescent="0.25">
      <c r="A27" s="29"/>
      <c r="B27" s="53" t="s">
        <v>28</v>
      </c>
      <c r="C27" s="53"/>
      <c r="D27" s="42"/>
      <c r="E27" s="43"/>
      <c r="F27" s="43" t="s">
        <v>33</v>
      </c>
      <c r="G27" s="43"/>
      <c r="H27" s="44"/>
      <c r="I27" s="28"/>
    </row>
    <row r="28" spans="1:9" ht="15.75" x14ac:dyDescent="0.25">
      <c r="A28" s="25"/>
      <c r="B28" s="30"/>
      <c r="C28" s="31"/>
      <c r="D28" s="42"/>
      <c r="E28" s="42"/>
      <c r="F28" s="42"/>
      <c r="G28" s="42"/>
      <c r="H28" s="42"/>
      <c r="I28" s="28"/>
    </row>
    <row r="29" spans="1:9" ht="26.25" customHeight="1" x14ac:dyDescent="0.25">
      <c r="A29" s="25"/>
      <c r="B29" s="32" t="s">
        <v>29</v>
      </c>
      <c r="C29" s="31"/>
      <c r="D29" s="42"/>
      <c r="E29" s="42"/>
      <c r="F29" s="42" t="s">
        <v>34</v>
      </c>
      <c r="G29" s="42"/>
      <c r="H29" s="45"/>
      <c r="I29" s="28"/>
    </row>
    <row r="30" spans="1:9" ht="15.75" x14ac:dyDescent="0.25">
      <c r="A30" s="33"/>
      <c r="B30" s="34"/>
      <c r="C30" s="31"/>
      <c r="D30" s="42"/>
      <c r="E30" s="42"/>
      <c r="F30" s="42"/>
      <c r="G30" s="42"/>
      <c r="H30" s="46"/>
      <c r="I30" s="28"/>
    </row>
    <row r="31" spans="1:9" ht="15.75" x14ac:dyDescent="0.25">
      <c r="A31" s="28"/>
      <c r="B31" s="35"/>
      <c r="C31" s="36"/>
      <c r="D31" s="28"/>
      <c r="E31" s="28"/>
      <c r="F31" s="28"/>
      <c r="G31" s="37"/>
      <c r="H31" s="28"/>
      <c r="I31" s="28"/>
    </row>
    <row r="32" spans="1:9" ht="15.75" x14ac:dyDescent="0.25">
      <c r="B32" s="38"/>
      <c r="D32" s="28"/>
      <c r="E32" s="28"/>
      <c r="F32" s="28"/>
      <c r="G32" s="37"/>
      <c r="H32" s="28"/>
      <c r="I32" s="28"/>
    </row>
    <row r="33" spans="2:9" ht="15.75" x14ac:dyDescent="0.25">
      <c r="B33" s="38"/>
      <c r="D33" s="28"/>
      <c r="E33" s="28"/>
      <c r="F33" s="28"/>
      <c r="G33" s="37"/>
      <c r="H33" s="28"/>
      <c r="I33" s="28"/>
    </row>
    <row r="34" spans="2:9" ht="15.75" x14ac:dyDescent="0.25">
      <c r="B34" s="35"/>
    </row>
    <row r="35" spans="2:9" ht="15.75" x14ac:dyDescent="0.25">
      <c r="B35" s="35"/>
    </row>
    <row r="36" spans="2:9" ht="15.75" x14ac:dyDescent="0.25">
      <c r="B36" s="35"/>
    </row>
    <row r="37" spans="2:9" ht="15.75" x14ac:dyDescent="0.25">
      <c r="B37" s="41"/>
      <c r="C37"/>
      <c r="G37"/>
    </row>
  </sheetData>
  <mergeCells count="23">
    <mergeCell ref="B27:C27"/>
    <mergeCell ref="A20:C20"/>
    <mergeCell ref="A21:C21"/>
    <mergeCell ref="A22:H22"/>
    <mergeCell ref="B23:H23"/>
    <mergeCell ref="B24:G24"/>
    <mergeCell ref="B26:C26"/>
    <mergeCell ref="A19:C19"/>
    <mergeCell ref="G1:H1"/>
    <mergeCell ref="A3:H6"/>
    <mergeCell ref="C7:D7"/>
    <mergeCell ref="C8:D8"/>
    <mergeCell ref="A10:A11"/>
    <mergeCell ref="B10:B11"/>
    <mergeCell ref="C10:C11"/>
    <mergeCell ref="D10:D11"/>
    <mergeCell ref="E10:E11"/>
    <mergeCell ref="F10:G10"/>
    <mergeCell ref="H10:H11"/>
    <mergeCell ref="A13:H13"/>
    <mergeCell ref="A15:C15"/>
    <mergeCell ref="A16:C16"/>
    <mergeCell ref="A18:C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21" sqref="A21:C21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1"/>
      <c r="B1" s="1"/>
      <c r="C1" s="2"/>
      <c r="D1" s="3"/>
      <c r="E1" s="3"/>
      <c r="F1" s="4"/>
      <c r="G1" s="61"/>
      <c r="H1" s="61"/>
    </row>
    <row r="2" spans="1:8" x14ac:dyDescent="0.25">
      <c r="A2" s="1"/>
      <c r="B2" s="1"/>
      <c r="C2" s="2"/>
      <c r="D2" s="3"/>
      <c r="E2" s="3"/>
      <c r="F2" s="4"/>
      <c r="G2" s="5"/>
      <c r="H2" s="5"/>
    </row>
    <row r="3" spans="1:8" x14ac:dyDescent="0.25">
      <c r="A3" s="62" t="s">
        <v>56</v>
      </c>
      <c r="B3" s="62"/>
      <c r="C3" s="62"/>
      <c r="D3" s="62"/>
      <c r="E3" s="62"/>
      <c r="F3" s="62"/>
      <c r="G3" s="62"/>
      <c r="H3" s="62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2"/>
      <c r="B6" s="62"/>
      <c r="C6" s="62"/>
      <c r="D6" s="62"/>
      <c r="E6" s="62"/>
      <c r="F6" s="62"/>
      <c r="G6" s="62"/>
      <c r="H6" s="62"/>
    </row>
    <row r="7" spans="1:8" s="9" customFormat="1" ht="15.75" x14ac:dyDescent="0.25">
      <c r="A7" s="6"/>
      <c r="B7" s="8" t="s">
        <v>0</v>
      </c>
      <c r="C7" s="63" t="s">
        <v>1</v>
      </c>
      <c r="D7" s="63"/>
      <c r="E7" s="6"/>
      <c r="F7" s="6"/>
      <c r="G7" s="6"/>
      <c r="H7" s="6"/>
    </row>
    <row r="8" spans="1:8" s="9" customFormat="1" ht="15.75" x14ac:dyDescent="0.25">
      <c r="A8" s="6"/>
      <c r="B8" s="8" t="s">
        <v>2</v>
      </c>
      <c r="C8" s="64" t="s">
        <v>31</v>
      </c>
      <c r="D8" s="64"/>
      <c r="E8" s="6"/>
      <c r="F8" s="6"/>
      <c r="G8" s="6"/>
      <c r="H8" s="6"/>
    </row>
    <row r="9" spans="1:8" ht="15.75" x14ac:dyDescent="0.25">
      <c r="A9" s="6"/>
      <c r="B9" s="6"/>
      <c r="C9" s="6"/>
      <c r="D9" s="6"/>
      <c r="E9" s="6"/>
      <c r="F9" s="6" t="s">
        <v>41</v>
      </c>
      <c r="G9" s="6" t="s">
        <v>60</v>
      </c>
      <c r="H9" s="8" t="s">
        <v>5</v>
      </c>
    </row>
    <row r="10" spans="1:8" ht="74.25" customHeight="1" x14ac:dyDescent="0.25">
      <c r="A10" s="65" t="s">
        <v>6</v>
      </c>
      <c r="B10" s="65" t="s">
        <v>7</v>
      </c>
      <c r="C10" s="65" t="s">
        <v>8</v>
      </c>
      <c r="D10" s="65" t="s">
        <v>9</v>
      </c>
      <c r="E10" s="65" t="s">
        <v>10</v>
      </c>
      <c r="F10" s="66" t="s">
        <v>11</v>
      </c>
      <c r="G10" s="66"/>
      <c r="H10" s="65" t="s">
        <v>62</v>
      </c>
    </row>
    <row r="11" spans="1:8" ht="74.25" customHeight="1" x14ac:dyDescent="0.25">
      <c r="A11" s="65"/>
      <c r="B11" s="65"/>
      <c r="C11" s="65"/>
      <c r="D11" s="65"/>
      <c r="E11" s="65"/>
      <c r="F11" s="10" t="s">
        <v>13</v>
      </c>
      <c r="G11" s="10" t="s">
        <v>14</v>
      </c>
      <c r="H11" s="65"/>
    </row>
    <row r="12" spans="1:8" s="14" customFormat="1" ht="15.75" x14ac:dyDescent="0.25">
      <c r="A12" s="11">
        <v>1</v>
      </c>
      <c r="B12" s="11">
        <v>2</v>
      </c>
      <c r="C12" s="12">
        <v>3</v>
      </c>
      <c r="D12" s="11">
        <v>4</v>
      </c>
      <c r="E12" s="11">
        <v>5</v>
      </c>
      <c r="F12" s="13">
        <v>6</v>
      </c>
      <c r="G12" s="13">
        <v>7</v>
      </c>
      <c r="H12" s="13">
        <v>8</v>
      </c>
    </row>
    <row r="13" spans="1:8" ht="15.75" x14ac:dyDescent="0.25">
      <c r="A13" s="67" t="s">
        <v>35</v>
      </c>
      <c r="B13" s="68"/>
      <c r="C13" s="68"/>
      <c r="D13" s="68"/>
      <c r="E13" s="68"/>
      <c r="F13" s="68"/>
      <c r="G13" s="68"/>
      <c r="H13" s="69"/>
    </row>
    <row r="14" spans="1:8" ht="31.5" x14ac:dyDescent="0.25">
      <c r="A14" s="20"/>
      <c r="B14" s="16" t="s">
        <v>126</v>
      </c>
      <c r="C14" s="20" t="s">
        <v>32</v>
      </c>
      <c r="D14" s="17">
        <v>477.8</v>
      </c>
      <c r="E14" s="18">
        <v>31</v>
      </c>
      <c r="F14" s="17">
        <v>39</v>
      </c>
      <c r="G14" s="17">
        <f>ROUND((F14/E14),2)</f>
        <v>1.26</v>
      </c>
      <c r="H14" s="17">
        <f>ROUND((D14*E14*G14),2)</f>
        <v>18662.87</v>
      </c>
    </row>
    <row r="15" spans="1:8" ht="26.25" customHeight="1" x14ac:dyDescent="0.25">
      <c r="A15" s="70" t="s">
        <v>110</v>
      </c>
      <c r="B15" s="70"/>
      <c r="C15" s="70"/>
      <c r="D15" s="17"/>
      <c r="E15" s="18"/>
      <c r="F15" s="17"/>
      <c r="G15" s="17"/>
      <c r="H15" s="17">
        <f>H14</f>
        <v>18662.87</v>
      </c>
    </row>
    <row r="16" spans="1:8" ht="15.75" x14ac:dyDescent="0.25">
      <c r="A16" s="71" t="s">
        <v>18</v>
      </c>
      <c r="B16" s="72"/>
      <c r="C16" s="73"/>
      <c r="D16" s="17"/>
      <c r="E16" s="18"/>
      <c r="F16" s="17"/>
      <c r="G16" s="17"/>
      <c r="H16" s="17"/>
    </row>
    <row r="17" spans="1:9" ht="31.5" customHeight="1" x14ac:dyDescent="0.25">
      <c r="A17" s="20"/>
      <c r="B17" s="16" t="s">
        <v>127</v>
      </c>
      <c r="C17" s="20" t="s">
        <v>32</v>
      </c>
      <c r="D17" s="19">
        <v>0</v>
      </c>
      <c r="E17" s="18">
        <v>31</v>
      </c>
      <c r="F17" s="17">
        <v>1457.42</v>
      </c>
      <c r="G17" s="17"/>
      <c r="H17" s="17">
        <f>ROUND((D17*E17*F17),2)</f>
        <v>0</v>
      </c>
    </row>
    <row r="18" spans="1:9" ht="18" customHeight="1" x14ac:dyDescent="0.25">
      <c r="A18" s="70" t="s">
        <v>111</v>
      </c>
      <c r="B18" s="70"/>
      <c r="C18" s="70"/>
      <c r="D18" s="17"/>
      <c r="E18" s="17"/>
      <c r="F18" s="17"/>
      <c r="G18" s="17"/>
      <c r="H18" s="17">
        <f>H17</f>
        <v>0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48" customHeight="1" x14ac:dyDescent="0.25">
      <c r="A20" s="54" t="s">
        <v>112</v>
      </c>
      <c r="B20" s="54"/>
      <c r="C20" s="54"/>
      <c r="D20" s="21"/>
      <c r="E20" s="21"/>
      <c r="F20" s="21"/>
      <c r="G20" s="21"/>
      <c r="H20" s="21">
        <f>H15+H18</f>
        <v>18662.87</v>
      </c>
    </row>
    <row r="21" spans="1:9" ht="18" customHeight="1" x14ac:dyDescent="0.25">
      <c r="A21" s="55" t="s">
        <v>18</v>
      </c>
      <c r="B21" s="55"/>
      <c r="C21" s="55"/>
      <c r="D21" s="17"/>
      <c r="E21" s="17"/>
      <c r="F21" s="17"/>
      <c r="G21" s="17"/>
      <c r="H21" s="17"/>
    </row>
    <row r="22" spans="1:9" ht="69.75" customHeight="1" x14ac:dyDescent="0.25">
      <c r="A22" s="56" t="s">
        <v>113</v>
      </c>
      <c r="B22" s="57"/>
      <c r="C22" s="57"/>
      <c r="D22" s="57"/>
      <c r="E22" s="57"/>
      <c r="F22" s="57"/>
      <c r="G22" s="57"/>
      <c r="H22" s="58"/>
    </row>
    <row r="23" spans="1:9" s="23" customFormat="1" ht="24.75" customHeight="1" x14ac:dyDescent="0.25">
      <c r="A23" s="22" t="s">
        <v>22</v>
      </c>
      <c r="B23" s="59" t="s">
        <v>23</v>
      </c>
      <c r="C23" s="59"/>
      <c r="D23" s="59"/>
      <c r="E23" s="59"/>
      <c r="F23" s="59"/>
      <c r="G23" s="59"/>
      <c r="H23" s="59"/>
    </row>
    <row r="24" spans="1:9" s="23" customFormat="1" ht="24.75" customHeight="1" x14ac:dyDescent="0.25">
      <c r="A24" s="22" t="s">
        <v>24</v>
      </c>
      <c r="B24" s="59" t="s">
        <v>25</v>
      </c>
      <c r="C24" s="59"/>
      <c r="D24" s="59"/>
      <c r="E24" s="59"/>
      <c r="F24" s="59"/>
      <c r="G24" s="59"/>
      <c r="H24" s="24"/>
    </row>
    <row r="25" spans="1:9" ht="41.25" customHeight="1" x14ac:dyDescent="0.25">
      <c r="A25" s="25"/>
      <c r="B25" s="25"/>
      <c r="C25" s="26"/>
      <c r="D25" s="27"/>
      <c r="E25" s="27"/>
      <c r="F25" s="27"/>
      <c r="G25" s="27"/>
      <c r="H25" s="27"/>
      <c r="I25" s="28"/>
    </row>
    <row r="26" spans="1:9" ht="15.75" x14ac:dyDescent="0.25">
      <c r="A26" s="25"/>
      <c r="B26" s="60" t="s">
        <v>26</v>
      </c>
      <c r="C26" s="60"/>
      <c r="D26" s="42"/>
      <c r="E26" s="42"/>
      <c r="F26" s="42" t="s">
        <v>27</v>
      </c>
      <c r="G26" s="42"/>
      <c r="H26" s="42"/>
      <c r="I26" s="28"/>
    </row>
    <row r="27" spans="1:9" ht="15.75" x14ac:dyDescent="0.25">
      <c r="A27" s="29"/>
      <c r="B27" s="53" t="s">
        <v>28</v>
      </c>
      <c r="C27" s="53"/>
      <c r="D27" s="42"/>
      <c r="E27" s="43"/>
      <c r="F27" s="43" t="s">
        <v>33</v>
      </c>
      <c r="G27" s="43"/>
      <c r="H27" s="44"/>
      <c r="I27" s="28"/>
    </row>
    <row r="28" spans="1:9" ht="15.75" x14ac:dyDescent="0.25">
      <c r="A28" s="25"/>
      <c r="B28" s="30"/>
      <c r="C28" s="31"/>
      <c r="D28" s="42"/>
      <c r="E28" s="42"/>
      <c r="F28" s="42"/>
      <c r="G28" s="42"/>
      <c r="H28" s="42"/>
      <c r="I28" s="28"/>
    </row>
    <row r="29" spans="1:9" ht="26.25" customHeight="1" x14ac:dyDescent="0.25">
      <c r="A29" s="25"/>
      <c r="B29" s="32" t="s">
        <v>29</v>
      </c>
      <c r="C29" s="31"/>
      <c r="D29" s="42"/>
      <c r="E29" s="42"/>
      <c r="F29" s="42" t="s">
        <v>34</v>
      </c>
      <c r="G29" s="42"/>
      <c r="H29" s="45"/>
      <c r="I29" s="28"/>
    </row>
    <row r="30" spans="1:9" ht="15.75" x14ac:dyDescent="0.25">
      <c r="A30" s="33"/>
      <c r="B30" s="34"/>
      <c r="C30" s="31"/>
      <c r="D30" s="42"/>
      <c r="E30" s="42"/>
      <c r="F30" s="42"/>
      <c r="G30" s="42"/>
      <c r="H30" s="46"/>
      <c r="I30" s="28"/>
    </row>
    <row r="31" spans="1:9" ht="15.75" x14ac:dyDescent="0.25">
      <c r="A31" s="28"/>
      <c r="B31" s="35"/>
      <c r="C31" s="36"/>
      <c r="D31" s="28"/>
      <c r="E31" s="28"/>
      <c r="F31" s="28"/>
      <c r="G31" s="37"/>
      <c r="H31" s="28"/>
      <c r="I31" s="28"/>
    </row>
    <row r="32" spans="1:9" ht="15.75" x14ac:dyDescent="0.25">
      <c r="B32" s="38"/>
      <c r="D32" s="28"/>
      <c r="E32" s="28"/>
      <c r="F32" s="28"/>
      <c r="G32" s="37"/>
      <c r="H32" s="28"/>
      <c r="I32" s="28"/>
    </row>
    <row r="33" spans="2:9" ht="15.75" x14ac:dyDescent="0.25">
      <c r="B33" s="38"/>
      <c r="D33" s="28"/>
      <c r="E33" s="28"/>
      <c r="F33" s="28"/>
      <c r="G33" s="37"/>
      <c r="H33" s="28"/>
      <c r="I33" s="28"/>
    </row>
    <row r="34" spans="2:9" ht="15.75" x14ac:dyDescent="0.25">
      <c r="B34" s="35"/>
    </row>
    <row r="35" spans="2:9" ht="15.75" x14ac:dyDescent="0.25">
      <c r="B35" s="35"/>
    </row>
    <row r="36" spans="2:9" ht="15.75" x14ac:dyDescent="0.25">
      <c r="B36" s="35"/>
    </row>
    <row r="37" spans="2:9" ht="15.75" x14ac:dyDescent="0.25">
      <c r="B37" s="41"/>
      <c r="C37"/>
      <c r="G37"/>
    </row>
  </sheetData>
  <mergeCells count="23">
    <mergeCell ref="B27:C27"/>
    <mergeCell ref="A20:C20"/>
    <mergeCell ref="A21:C21"/>
    <mergeCell ref="A22:H22"/>
    <mergeCell ref="B23:H23"/>
    <mergeCell ref="B24:G24"/>
    <mergeCell ref="B26:C26"/>
    <mergeCell ref="A19:C19"/>
    <mergeCell ref="G1:H1"/>
    <mergeCell ref="A3:H6"/>
    <mergeCell ref="C7:D7"/>
    <mergeCell ref="C8:D8"/>
    <mergeCell ref="A10:A11"/>
    <mergeCell ref="B10:B11"/>
    <mergeCell ref="C10:C11"/>
    <mergeCell ref="D10:D11"/>
    <mergeCell ref="E10:E11"/>
    <mergeCell ref="F10:G10"/>
    <mergeCell ref="H10:H11"/>
    <mergeCell ref="A13:H13"/>
    <mergeCell ref="A15:C15"/>
    <mergeCell ref="A16:C16"/>
    <mergeCell ref="A18:C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sqref="A1:XFD1048576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1"/>
      <c r="B1" s="1"/>
      <c r="C1" s="2"/>
      <c r="D1" s="3"/>
      <c r="E1" s="3"/>
      <c r="F1" s="4"/>
      <c r="G1" s="61"/>
      <c r="H1" s="61"/>
    </row>
    <row r="2" spans="1:8" x14ac:dyDescent="0.25">
      <c r="A2" s="1"/>
      <c r="B2" s="1"/>
      <c r="C2" s="2"/>
      <c r="D2" s="3"/>
      <c r="E2" s="3"/>
      <c r="F2" s="4"/>
      <c r="G2" s="5"/>
      <c r="H2" s="5"/>
    </row>
    <row r="3" spans="1:8" x14ac:dyDescent="0.25">
      <c r="A3" s="62" t="s">
        <v>66</v>
      </c>
      <c r="B3" s="62"/>
      <c r="C3" s="62"/>
      <c r="D3" s="62"/>
      <c r="E3" s="62"/>
      <c r="F3" s="62"/>
      <c r="G3" s="62"/>
      <c r="H3" s="62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2"/>
      <c r="B6" s="62"/>
      <c r="C6" s="62"/>
      <c r="D6" s="62"/>
      <c r="E6" s="62"/>
      <c r="F6" s="62"/>
      <c r="G6" s="62"/>
      <c r="H6" s="62"/>
    </row>
    <row r="7" spans="1:8" s="9" customFormat="1" ht="15.75" x14ac:dyDescent="0.25">
      <c r="A7" s="6"/>
      <c r="B7" s="8" t="s">
        <v>0</v>
      </c>
      <c r="C7" s="63" t="s">
        <v>1</v>
      </c>
      <c r="D7" s="63"/>
      <c r="E7" s="6"/>
      <c r="F7" s="6"/>
      <c r="G7" s="6"/>
      <c r="H7" s="6"/>
    </row>
    <row r="8" spans="1:8" s="9" customFormat="1" ht="15.75" x14ac:dyDescent="0.25">
      <c r="A8" s="6"/>
      <c r="B8" s="8" t="s">
        <v>2</v>
      </c>
      <c r="C8" s="64" t="s">
        <v>31</v>
      </c>
      <c r="D8" s="64"/>
      <c r="E8" s="6"/>
      <c r="F8" s="6"/>
      <c r="G8" s="6"/>
      <c r="H8" s="6"/>
    </row>
    <row r="9" spans="1:8" ht="15.75" x14ac:dyDescent="0.25">
      <c r="A9" s="6"/>
      <c r="B9" s="6"/>
      <c r="C9" s="6"/>
      <c r="D9" s="6"/>
      <c r="E9" s="6"/>
      <c r="F9" s="6" t="s">
        <v>3</v>
      </c>
      <c r="G9" s="6" t="s">
        <v>67</v>
      </c>
      <c r="H9" s="8" t="s">
        <v>5</v>
      </c>
    </row>
    <row r="10" spans="1:8" x14ac:dyDescent="0.25">
      <c r="A10" s="65" t="s">
        <v>6</v>
      </c>
      <c r="B10" s="65" t="s">
        <v>7</v>
      </c>
      <c r="C10" s="65" t="s">
        <v>8</v>
      </c>
      <c r="D10" s="65" t="s">
        <v>9</v>
      </c>
      <c r="E10" s="65" t="s">
        <v>10</v>
      </c>
      <c r="F10" s="66" t="s">
        <v>11</v>
      </c>
      <c r="G10" s="66"/>
      <c r="H10" s="65" t="s">
        <v>68</v>
      </c>
    </row>
    <row r="11" spans="1:8" ht="38.25" customHeight="1" x14ac:dyDescent="0.25">
      <c r="A11" s="65"/>
      <c r="B11" s="65"/>
      <c r="C11" s="65"/>
      <c r="D11" s="65"/>
      <c r="E11" s="65"/>
      <c r="F11" s="10" t="s">
        <v>13</v>
      </c>
      <c r="G11" s="10" t="s">
        <v>14</v>
      </c>
      <c r="H11" s="65"/>
    </row>
    <row r="12" spans="1:8" s="14" customFormat="1" ht="15.75" x14ac:dyDescent="0.25">
      <c r="A12" s="11">
        <v>1</v>
      </c>
      <c r="B12" s="11">
        <v>2</v>
      </c>
      <c r="C12" s="12">
        <v>3</v>
      </c>
      <c r="D12" s="11">
        <v>4</v>
      </c>
      <c r="E12" s="11">
        <v>5</v>
      </c>
      <c r="F12" s="13">
        <v>6</v>
      </c>
      <c r="G12" s="13">
        <v>7</v>
      </c>
      <c r="H12" s="13">
        <v>8</v>
      </c>
    </row>
    <row r="13" spans="1:8" ht="15.75" x14ac:dyDescent="0.25">
      <c r="A13" s="67" t="s">
        <v>15</v>
      </c>
      <c r="B13" s="68"/>
      <c r="C13" s="68"/>
      <c r="D13" s="68"/>
      <c r="E13" s="68"/>
      <c r="F13" s="68"/>
      <c r="G13" s="68"/>
      <c r="H13" s="69"/>
    </row>
    <row r="14" spans="1:8" ht="31.5" x14ac:dyDescent="0.25">
      <c r="A14" s="20"/>
      <c r="B14" s="16" t="s">
        <v>16</v>
      </c>
      <c r="C14" s="20" t="s">
        <v>32</v>
      </c>
      <c r="D14" s="17">
        <v>2898.7</v>
      </c>
      <c r="E14" s="18">
        <v>30</v>
      </c>
      <c r="F14" s="17">
        <v>39</v>
      </c>
      <c r="G14" s="17">
        <f>ROUND((F14/E14),2)</f>
        <v>1.3</v>
      </c>
      <c r="H14" s="17">
        <f>ROUND((D14*E14*G14),2)</f>
        <v>113049.3</v>
      </c>
    </row>
    <row r="15" spans="1:8" ht="34.5" customHeight="1" x14ac:dyDescent="0.25">
      <c r="A15" s="70" t="s">
        <v>69</v>
      </c>
      <c r="B15" s="70"/>
      <c r="C15" s="70"/>
      <c r="D15" s="17"/>
      <c r="E15" s="18"/>
      <c r="F15" s="17"/>
      <c r="G15" s="17"/>
      <c r="H15" s="17">
        <f>H14</f>
        <v>113049.3</v>
      </c>
    </row>
    <row r="16" spans="1:8" ht="15.75" x14ac:dyDescent="0.25">
      <c r="A16" s="71" t="s">
        <v>18</v>
      </c>
      <c r="B16" s="72"/>
      <c r="C16" s="73"/>
      <c r="D16" s="17"/>
      <c r="E16" s="18"/>
      <c r="F16" s="17"/>
      <c r="G16" s="17"/>
      <c r="H16" s="17"/>
    </row>
    <row r="17" spans="1:9" ht="31.5" customHeight="1" x14ac:dyDescent="0.25">
      <c r="A17" s="20"/>
      <c r="B17" s="16" t="s">
        <v>19</v>
      </c>
      <c r="C17" s="20" t="s">
        <v>32</v>
      </c>
      <c r="D17" s="19">
        <v>0</v>
      </c>
      <c r="E17" s="18">
        <v>30</v>
      </c>
      <c r="F17" s="17">
        <v>1284.75</v>
      </c>
      <c r="G17" s="17"/>
      <c r="H17" s="17">
        <f>ROUND((D17*E17*F17),2)</f>
        <v>0</v>
      </c>
    </row>
    <row r="18" spans="1:9" ht="18" customHeight="1" x14ac:dyDescent="0.25">
      <c r="A18" s="70" t="s">
        <v>70</v>
      </c>
      <c r="B18" s="70"/>
      <c r="C18" s="70"/>
      <c r="D18" s="17"/>
      <c r="E18" s="17"/>
      <c r="F18" s="17"/>
      <c r="G18" s="17"/>
      <c r="H18" s="17">
        <f>H17</f>
        <v>0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48" customHeight="1" x14ac:dyDescent="0.25">
      <c r="A20" s="54" t="s">
        <v>71</v>
      </c>
      <c r="B20" s="54"/>
      <c r="C20" s="54"/>
      <c r="D20" s="21"/>
      <c r="E20" s="21"/>
      <c r="F20" s="21"/>
      <c r="G20" s="21"/>
      <c r="H20" s="21">
        <f>H15+H18</f>
        <v>113049.3</v>
      </c>
    </row>
    <row r="21" spans="1:9" ht="18" customHeight="1" x14ac:dyDescent="0.25">
      <c r="A21" s="55" t="s">
        <v>18</v>
      </c>
      <c r="B21" s="55"/>
      <c r="C21" s="55"/>
      <c r="D21" s="17"/>
      <c r="E21" s="17"/>
      <c r="F21" s="17"/>
      <c r="G21" s="17"/>
      <c r="H21" s="17"/>
    </row>
    <row r="22" spans="1:9" ht="69.75" customHeight="1" x14ac:dyDescent="0.25">
      <c r="A22" s="56" t="s">
        <v>72</v>
      </c>
      <c r="B22" s="57"/>
      <c r="C22" s="57"/>
      <c r="D22" s="57"/>
      <c r="E22" s="57"/>
      <c r="F22" s="57"/>
      <c r="G22" s="57"/>
      <c r="H22" s="58"/>
    </row>
    <row r="23" spans="1:9" s="23" customFormat="1" ht="24.75" customHeight="1" x14ac:dyDescent="0.25">
      <c r="A23" s="22" t="s">
        <v>22</v>
      </c>
      <c r="B23" s="59" t="s">
        <v>23</v>
      </c>
      <c r="C23" s="59"/>
      <c r="D23" s="59"/>
      <c r="E23" s="59"/>
      <c r="F23" s="59"/>
      <c r="G23" s="59"/>
      <c r="H23" s="59"/>
    </row>
    <row r="24" spans="1:9" s="23" customFormat="1" ht="24.75" customHeight="1" x14ac:dyDescent="0.25">
      <c r="A24" s="22" t="s">
        <v>24</v>
      </c>
      <c r="B24" s="59" t="s">
        <v>25</v>
      </c>
      <c r="C24" s="59"/>
      <c r="D24" s="59"/>
      <c r="E24" s="59"/>
      <c r="F24" s="59"/>
      <c r="G24" s="59"/>
      <c r="H24" s="24"/>
    </row>
    <row r="25" spans="1:9" ht="41.25" customHeight="1" x14ac:dyDescent="0.25">
      <c r="A25" s="25"/>
      <c r="B25" s="25"/>
      <c r="C25" s="26"/>
      <c r="D25" s="27"/>
      <c r="E25" s="27"/>
      <c r="F25" s="27"/>
      <c r="G25" s="27"/>
      <c r="H25" s="27"/>
      <c r="I25" s="28"/>
    </row>
    <row r="26" spans="1:9" ht="15.75" x14ac:dyDescent="0.25">
      <c r="A26" s="25"/>
      <c r="B26" s="60" t="s">
        <v>26</v>
      </c>
      <c r="C26" s="60"/>
      <c r="D26" s="42"/>
      <c r="E26" s="42"/>
      <c r="F26" s="42" t="s">
        <v>27</v>
      </c>
      <c r="G26" s="42"/>
      <c r="H26" s="42"/>
      <c r="I26" s="28"/>
    </row>
    <row r="27" spans="1:9" ht="15.75" x14ac:dyDescent="0.25">
      <c r="A27" s="29"/>
      <c r="B27" s="53" t="s">
        <v>28</v>
      </c>
      <c r="C27" s="53"/>
      <c r="D27" s="42"/>
      <c r="E27" s="43"/>
      <c r="F27" s="43" t="s">
        <v>33</v>
      </c>
      <c r="G27" s="43"/>
      <c r="H27" s="44"/>
      <c r="I27" s="28"/>
    </row>
    <row r="28" spans="1:9" ht="15.75" x14ac:dyDescent="0.25">
      <c r="A28" s="25"/>
      <c r="B28" s="30"/>
      <c r="C28" s="31"/>
      <c r="D28" s="42"/>
      <c r="E28" s="42"/>
      <c r="F28" s="42"/>
      <c r="G28" s="42"/>
      <c r="H28" s="42"/>
      <c r="I28" s="28"/>
    </row>
    <row r="29" spans="1:9" ht="26.25" customHeight="1" x14ac:dyDescent="0.25">
      <c r="A29" s="25"/>
      <c r="B29" s="32" t="s">
        <v>29</v>
      </c>
      <c r="C29" s="31"/>
      <c r="D29" s="42"/>
      <c r="E29" s="42"/>
      <c r="F29" s="42" t="s">
        <v>34</v>
      </c>
      <c r="G29" s="42"/>
      <c r="H29" s="45"/>
      <c r="I29" s="28"/>
    </row>
    <row r="30" spans="1:9" ht="15.75" x14ac:dyDescent="0.25">
      <c r="A30" s="33"/>
      <c r="B30" s="34"/>
      <c r="C30" s="31"/>
      <c r="D30" s="42"/>
      <c r="E30" s="42"/>
      <c r="F30" s="42"/>
      <c r="G30" s="42"/>
      <c r="H30" s="46"/>
      <c r="I30" s="28"/>
    </row>
    <row r="31" spans="1:9" ht="15.75" x14ac:dyDescent="0.25">
      <c r="A31" s="28"/>
      <c r="B31" s="35"/>
      <c r="C31" s="36"/>
      <c r="D31" s="28"/>
      <c r="E31" s="28"/>
      <c r="F31" s="28"/>
      <c r="G31" s="37"/>
      <c r="H31" s="28"/>
      <c r="I31" s="28"/>
    </row>
    <row r="32" spans="1:9" ht="15.75" x14ac:dyDescent="0.25">
      <c r="B32" s="38"/>
      <c r="D32" s="28"/>
      <c r="E32" s="28"/>
      <c r="F32" s="28"/>
      <c r="G32" s="37"/>
      <c r="H32" s="28"/>
      <c r="I32" s="28"/>
    </row>
    <row r="33" spans="2:9" ht="15.75" x14ac:dyDescent="0.25">
      <c r="B33" s="38"/>
      <c r="D33" s="28"/>
      <c r="E33" s="28"/>
      <c r="F33" s="28"/>
      <c r="G33" s="37"/>
      <c r="H33" s="28"/>
      <c r="I33" s="28"/>
    </row>
    <row r="34" spans="2:9" ht="15.75" x14ac:dyDescent="0.25">
      <c r="B34" s="35"/>
    </row>
    <row r="35" spans="2:9" ht="15.75" x14ac:dyDescent="0.25">
      <c r="B35" s="35"/>
    </row>
    <row r="36" spans="2:9" ht="15.75" x14ac:dyDescent="0.25">
      <c r="B36" s="35"/>
    </row>
    <row r="37" spans="2:9" ht="15.75" x14ac:dyDescent="0.25">
      <c r="B37" s="41"/>
      <c r="C37"/>
      <c r="G37"/>
    </row>
  </sheetData>
  <mergeCells count="23">
    <mergeCell ref="B27:C27"/>
    <mergeCell ref="A20:C20"/>
    <mergeCell ref="A21:C21"/>
    <mergeCell ref="A22:H22"/>
    <mergeCell ref="B23:H23"/>
    <mergeCell ref="B24:G24"/>
    <mergeCell ref="B26:C26"/>
    <mergeCell ref="A19:C19"/>
    <mergeCell ref="G1:H1"/>
    <mergeCell ref="A3:H6"/>
    <mergeCell ref="C7:D7"/>
    <mergeCell ref="C8:D8"/>
    <mergeCell ref="A10:A11"/>
    <mergeCell ref="B10:B11"/>
    <mergeCell ref="C10:C11"/>
    <mergeCell ref="D10:D11"/>
    <mergeCell ref="E10:E11"/>
    <mergeCell ref="F10:G10"/>
    <mergeCell ref="H10:H11"/>
    <mergeCell ref="A13:H13"/>
    <mergeCell ref="A15:C15"/>
    <mergeCell ref="A16:C16"/>
    <mergeCell ref="A18:C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4" workbookViewId="0">
      <selection activeCell="A20" sqref="A20:C20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1"/>
      <c r="B1" s="1"/>
      <c r="C1" s="2"/>
      <c r="D1" s="3"/>
      <c r="E1" s="3"/>
      <c r="F1" s="4"/>
      <c r="G1" s="61"/>
      <c r="H1" s="61"/>
    </row>
    <row r="2" spans="1:8" x14ac:dyDescent="0.25">
      <c r="A2" s="1"/>
      <c r="B2" s="1"/>
      <c r="C2" s="2"/>
      <c r="D2" s="3"/>
      <c r="E2" s="3"/>
      <c r="F2" s="4"/>
      <c r="G2" s="5"/>
      <c r="H2" s="5"/>
    </row>
    <row r="3" spans="1:8" x14ac:dyDescent="0.25">
      <c r="A3" s="62" t="s">
        <v>66</v>
      </c>
      <c r="B3" s="62"/>
      <c r="C3" s="62"/>
      <c r="D3" s="62"/>
      <c r="E3" s="62"/>
      <c r="F3" s="62"/>
      <c r="G3" s="62"/>
      <c r="H3" s="62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2"/>
      <c r="B6" s="62"/>
      <c r="C6" s="62"/>
      <c r="D6" s="62"/>
      <c r="E6" s="62"/>
      <c r="F6" s="62"/>
      <c r="G6" s="62"/>
      <c r="H6" s="62"/>
    </row>
    <row r="7" spans="1:8" s="9" customFormat="1" ht="15.75" x14ac:dyDescent="0.25">
      <c r="A7" s="6"/>
      <c r="B7" s="8" t="s">
        <v>0</v>
      </c>
      <c r="C7" s="63" t="s">
        <v>1</v>
      </c>
      <c r="D7" s="63"/>
      <c r="E7" s="6"/>
      <c r="F7" s="6"/>
      <c r="G7" s="6"/>
      <c r="H7" s="6"/>
    </row>
    <row r="8" spans="1:8" s="9" customFormat="1" ht="15.75" x14ac:dyDescent="0.25">
      <c r="A8" s="6"/>
      <c r="B8" s="8" t="s">
        <v>2</v>
      </c>
      <c r="C8" s="64" t="s">
        <v>31</v>
      </c>
      <c r="D8" s="64"/>
      <c r="E8" s="6"/>
      <c r="F8" s="6"/>
      <c r="G8" s="6"/>
      <c r="H8" s="6"/>
    </row>
    <row r="9" spans="1:8" ht="15.75" x14ac:dyDescent="0.25">
      <c r="A9" s="6"/>
      <c r="B9" s="6"/>
      <c r="C9" s="6"/>
      <c r="D9" s="6"/>
      <c r="E9" s="6"/>
      <c r="F9" s="6" t="s">
        <v>3</v>
      </c>
      <c r="G9" s="6" t="s">
        <v>44</v>
      </c>
      <c r="H9" s="8" t="s">
        <v>5</v>
      </c>
    </row>
    <row r="10" spans="1:8" x14ac:dyDescent="0.25">
      <c r="A10" s="65" t="s">
        <v>6</v>
      </c>
      <c r="B10" s="65" t="s">
        <v>7</v>
      </c>
      <c r="C10" s="65" t="s">
        <v>8</v>
      </c>
      <c r="D10" s="65" t="s">
        <v>9</v>
      </c>
      <c r="E10" s="65" t="s">
        <v>10</v>
      </c>
      <c r="F10" s="66" t="s">
        <v>11</v>
      </c>
      <c r="G10" s="66"/>
      <c r="H10" s="65" t="s">
        <v>68</v>
      </c>
    </row>
    <row r="11" spans="1:8" ht="48.75" customHeight="1" x14ac:dyDescent="0.25">
      <c r="A11" s="65"/>
      <c r="B11" s="65"/>
      <c r="C11" s="65"/>
      <c r="D11" s="65"/>
      <c r="E11" s="65"/>
      <c r="F11" s="10" t="s">
        <v>13</v>
      </c>
      <c r="G11" s="10" t="s">
        <v>14</v>
      </c>
      <c r="H11" s="65"/>
    </row>
    <row r="12" spans="1:8" s="14" customFormat="1" ht="15.75" x14ac:dyDescent="0.25">
      <c r="A12" s="11">
        <v>1</v>
      </c>
      <c r="B12" s="11">
        <v>2</v>
      </c>
      <c r="C12" s="12">
        <v>3</v>
      </c>
      <c r="D12" s="11">
        <v>4</v>
      </c>
      <c r="E12" s="11">
        <v>5</v>
      </c>
      <c r="F12" s="13">
        <v>6</v>
      </c>
      <c r="G12" s="13">
        <v>7</v>
      </c>
      <c r="H12" s="13">
        <v>8</v>
      </c>
    </row>
    <row r="13" spans="1:8" ht="15.75" x14ac:dyDescent="0.25">
      <c r="A13" s="67" t="s">
        <v>35</v>
      </c>
      <c r="B13" s="68"/>
      <c r="C13" s="68"/>
      <c r="D13" s="68"/>
      <c r="E13" s="68"/>
      <c r="F13" s="68"/>
      <c r="G13" s="68"/>
      <c r="H13" s="69"/>
    </row>
    <row r="14" spans="1:8" ht="31.5" x14ac:dyDescent="0.25">
      <c r="A14" s="20"/>
      <c r="B14" s="16" t="s">
        <v>126</v>
      </c>
      <c r="C14" s="20" t="s">
        <v>32</v>
      </c>
      <c r="D14" s="17">
        <v>477.8</v>
      </c>
      <c r="E14" s="18">
        <v>30</v>
      </c>
      <c r="F14" s="17">
        <v>39</v>
      </c>
      <c r="G14" s="17">
        <f>ROUND((F14/E14),2)</f>
        <v>1.3</v>
      </c>
      <c r="H14" s="17">
        <f>ROUND((D14*E14*G14),2)</f>
        <v>18634.2</v>
      </c>
    </row>
    <row r="15" spans="1:8" ht="33.75" customHeight="1" x14ac:dyDescent="0.25">
      <c r="A15" s="70" t="s">
        <v>114</v>
      </c>
      <c r="B15" s="70"/>
      <c r="C15" s="70"/>
      <c r="D15" s="17"/>
      <c r="E15" s="18"/>
      <c r="F15" s="17"/>
      <c r="G15" s="17"/>
      <c r="H15" s="17">
        <f>H14</f>
        <v>18634.2</v>
      </c>
    </row>
    <row r="16" spans="1:8" ht="15.75" x14ac:dyDescent="0.25">
      <c r="A16" s="71" t="s">
        <v>18</v>
      </c>
      <c r="B16" s="72"/>
      <c r="C16" s="73"/>
      <c r="D16" s="17"/>
      <c r="E16" s="18"/>
      <c r="F16" s="17"/>
      <c r="G16" s="17"/>
      <c r="H16" s="17"/>
    </row>
    <row r="17" spans="1:9" ht="31.5" customHeight="1" x14ac:dyDescent="0.25">
      <c r="A17" s="20"/>
      <c r="B17" s="16" t="s">
        <v>127</v>
      </c>
      <c r="C17" s="20" t="s">
        <v>32</v>
      </c>
      <c r="D17" s="19">
        <v>0</v>
      </c>
      <c r="E17" s="18">
        <v>30</v>
      </c>
      <c r="F17" s="17">
        <v>1457.42</v>
      </c>
      <c r="G17" s="17"/>
      <c r="H17" s="17">
        <f>ROUND((D17*E17*F17),2)</f>
        <v>0</v>
      </c>
    </row>
    <row r="18" spans="1:9" ht="18" customHeight="1" x14ac:dyDescent="0.25">
      <c r="A18" s="70" t="s">
        <v>115</v>
      </c>
      <c r="B18" s="70"/>
      <c r="C18" s="70"/>
      <c r="D18" s="17"/>
      <c r="E18" s="17"/>
      <c r="F18" s="17"/>
      <c r="G18" s="17"/>
      <c r="H18" s="17">
        <f>H17</f>
        <v>0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48" customHeight="1" x14ac:dyDescent="0.25">
      <c r="A20" s="54" t="s">
        <v>116</v>
      </c>
      <c r="B20" s="54"/>
      <c r="C20" s="54"/>
      <c r="D20" s="21"/>
      <c r="E20" s="21"/>
      <c r="F20" s="21"/>
      <c r="G20" s="21"/>
      <c r="H20" s="21">
        <f>H15+H18</f>
        <v>18634.2</v>
      </c>
    </row>
    <row r="21" spans="1:9" ht="18" customHeight="1" x14ac:dyDescent="0.25">
      <c r="A21" s="55" t="s">
        <v>18</v>
      </c>
      <c r="B21" s="55"/>
      <c r="C21" s="55"/>
      <c r="D21" s="17"/>
      <c r="E21" s="17"/>
      <c r="F21" s="17"/>
      <c r="G21" s="17"/>
      <c r="H21" s="17"/>
    </row>
    <row r="22" spans="1:9" ht="69.75" customHeight="1" x14ac:dyDescent="0.25">
      <c r="A22" s="56" t="s">
        <v>117</v>
      </c>
      <c r="B22" s="57"/>
      <c r="C22" s="57"/>
      <c r="D22" s="57"/>
      <c r="E22" s="57"/>
      <c r="F22" s="57"/>
      <c r="G22" s="57"/>
      <c r="H22" s="58"/>
    </row>
    <row r="23" spans="1:9" s="23" customFormat="1" ht="24.75" customHeight="1" x14ac:dyDescent="0.25">
      <c r="A23" s="22" t="s">
        <v>22</v>
      </c>
      <c r="B23" s="59" t="s">
        <v>23</v>
      </c>
      <c r="C23" s="59"/>
      <c r="D23" s="59"/>
      <c r="E23" s="59"/>
      <c r="F23" s="59"/>
      <c r="G23" s="59"/>
      <c r="H23" s="59"/>
    </row>
    <row r="24" spans="1:9" s="23" customFormat="1" ht="24.75" customHeight="1" x14ac:dyDescent="0.25">
      <c r="A24" s="22" t="s">
        <v>24</v>
      </c>
      <c r="B24" s="59" t="s">
        <v>25</v>
      </c>
      <c r="C24" s="59"/>
      <c r="D24" s="59"/>
      <c r="E24" s="59"/>
      <c r="F24" s="59"/>
      <c r="G24" s="59"/>
      <c r="H24" s="24"/>
    </row>
    <row r="25" spans="1:9" ht="41.25" customHeight="1" x14ac:dyDescent="0.25">
      <c r="A25" s="25"/>
      <c r="B25" s="25"/>
      <c r="C25" s="26"/>
      <c r="D25" s="27"/>
      <c r="E25" s="27"/>
      <c r="F25" s="27"/>
      <c r="G25" s="27"/>
      <c r="H25" s="27"/>
      <c r="I25" s="28"/>
    </row>
    <row r="26" spans="1:9" ht="15.75" x14ac:dyDescent="0.25">
      <c r="A26" s="25"/>
      <c r="B26" s="60" t="s">
        <v>26</v>
      </c>
      <c r="C26" s="60"/>
      <c r="D26" s="42"/>
      <c r="E26" s="42"/>
      <c r="F26" s="42" t="s">
        <v>27</v>
      </c>
      <c r="G26" s="42"/>
      <c r="H26" s="42"/>
      <c r="I26" s="28"/>
    </row>
    <row r="27" spans="1:9" ht="15.75" x14ac:dyDescent="0.25">
      <c r="A27" s="29"/>
      <c r="B27" s="53" t="s">
        <v>28</v>
      </c>
      <c r="C27" s="53"/>
      <c r="D27" s="42"/>
      <c r="E27" s="43"/>
      <c r="F27" s="43" t="s">
        <v>33</v>
      </c>
      <c r="G27" s="43"/>
      <c r="H27" s="44"/>
      <c r="I27" s="28"/>
    </row>
    <row r="28" spans="1:9" ht="15.75" x14ac:dyDescent="0.25">
      <c r="A28" s="25"/>
      <c r="B28" s="30"/>
      <c r="C28" s="31"/>
      <c r="D28" s="42"/>
      <c r="E28" s="42"/>
      <c r="F28" s="42"/>
      <c r="G28" s="42"/>
      <c r="H28" s="42"/>
      <c r="I28" s="28"/>
    </row>
    <row r="29" spans="1:9" ht="26.25" customHeight="1" x14ac:dyDescent="0.25">
      <c r="A29" s="25"/>
      <c r="B29" s="32" t="s">
        <v>29</v>
      </c>
      <c r="C29" s="31"/>
      <c r="D29" s="42"/>
      <c r="E29" s="42"/>
      <c r="F29" s="42" t="s">
        <v>34</v>
      </c>
      <c r="G29" s="42"/>
      <c r="H29" s="45"/>
      <c r="I29" s="28"/>
    </row>
    <row r="30" spans="1:9" ht="15.75" x14ac:dyDescent="0.25">
      <c r="A30" s="33"/>
      <c r="B30" s="34"/>
      <c r="C30" s="31"/>
      <c r="D30" s="42"/>
      <c r="E30" s="42"/>
      <c r="F30" s="42"/>
      <c r="G30" s="42"/>
      <c r="H30" s="46"/>
      <c r="I30" s="28"/>
    </row>
    <row r="31" spans="1:9" ht="15.75" x14ac:dyDescent="0.25">
      <c r="A31" s="28"/>
      <c r="B31" s="35"/>
      <c r="C31" s="36"/>
      <c r="D31" s="28"/>
      <c r="E31" s="28"/>
      <c r="F31" s="28"/>
      <c r="G31" s="37"/>
      <c r="H31" s="28"/>
      <c r="I31" s="28"/>
    </row>
    <row r="32" spans="1:9" ht="15.75" x14ac:dyDescent="0.25">
      <c r="B32" s="38"/>
      <c r="D32" s="28"/>
      <c r="E32" s="28"/>
      <c r="F32" s="28"/>
      <c r="G32" s="37"/>
      <c r="H32" s="28"/>
      <c r="I32" s="28"/>
    </row>
    <row r="33" spans="2:9" ht="15.75" x14ac:dyDescent="0.25">
      <c r="B33" s="38"/>
      <c r="D33" s="28"/>
      <c r="E33" s="28"/>
      <c r="F33" s="28"/>
      <c r="G33" s="37"/>
      <c r="H33" s="28"/>
      <c r="I33" s="28"/>
    </row>
    <row r="34" spans="2:9" ht="15.75" x14ac:dyDescent="0.25">
      <c r="B34" s="35"/>
    </row>
    <row r="35" spans="2:9" ht="15.75" x14ac:dyDescent="0.25">
      <c r="B35" s="35"/>
    </row>
    <row r="36" spans="2:9" ht="15.75" x14ac:dyDescent="0.25">
      <c r="B36" s="35"/>
    </row>
    <row r="37" spans="2:9" ht="15.75" x14ac:dyDescent="0.25">
      <c r="B37" s="41"/>
      <c r="C37"/>
      <c r="G37"/>
    </row>
  </sheetData>
  <mergeCells count="23">
    <mergeCell ref="B27:C27"/>
    <mergeCell ref="A20:C20"/>
    <mergeCell ref="A21:C21"/>
    <mergeCell ref="A22:H22"/>
    <mergeCell ref="B23:H23"/>
    <mergeCell ref="B24:G24"/>
    <mergeCell ref="B26:C26"/>
    <mergeCell ref="A19:C19"/>
    <mergeCell ref="G1:H1"/>
    <mergeCell ref="A3:H6"/>
    <mergeCell ref="C7:D7"/>
    <mergeCell ref="C8:D8"/>
    <mergeCell ref="A10:A11"/>
    <mergeCell ref="B10:B11"/>
    <mergeCell ref="C10:C11"/>
    <mergeCell ref="D10:D11"/>
    <mergeCell ref="E10:E11"/>
    <mergeCell ref="F10:G10"/>
    <mergeCell ref="H10:H11"/>
    <mergeCell ref="A13:H13"/>
    <mergeCell ref="A15:C15"/>
    <mergeCell ref="A16:C16"/>
    <mergeCell ref="A18:C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0" workbookViewId="0">
      <selection activeCell="A10" sqref="A1:XFD1048576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1"/>
      <c r="B1" s="1"/>
      <c r="C1" s="2"/>
      <c r="D1" s="3"/>
      <c r="E1" s="3"/>
      <c r="F1" s="4"/>
      <c r="G1" s="61"/>
      <c r="H1" s="61"/>
    </row>
    <row r="2" spans="1:8" x14ac:dyDescent="0.25">
      <c r="A2" s="1"/>
      <c r="B2" s="1"/>
      <c r="C2" s="2"/>
      <c r="D2" s="3"/>
      <c r="E2" s="3"/>
      <c r="F2" s="4"/>
      <c r="G2" s="5"/>
      <c r="H2" s="5"/>
    </row>
    <row r="3" spans="1:8" x14ac:dyDescent="0.25">
      <c r="A3" s="62" t="s">
        <v>73</v>
      </c>
      <c r="B3" s="62"/>
      <c r="C3" s="62"/>
      <c r="D3" s="62"/>
      <c r="E3" s="62"/>
      <c r="F3" s="62"/>
      <c r="G3" s="62"/>
      <c r="H3" s="62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2"/>
      <c r="B6" s="62"/>
      <c r="C6" s="62"/>
      <c r="D6" s="62"/>
      <c r="E6" s="62"/>
      <c r="F6" s="62"/>
      <c r="G6" s="62"/>
      <c r="H6" s="62"/>
    </row>
    <row r="7" spans="1:8" s="9" customFormat="1" ht="15.75" x14ac:dyDescent="0.25">
      <c r="A7" s="6"/>
      <c r="B7" s="8" t="s">
        <v>0</v>
      </c>
      <c r="C7" s="63" t="s">
        <v>1</v>
      </c>
      <c r="D7" s="63"/>
      <c r="E7" s="6"/>
      <c r="F7" s="6"/>
      <c r="G7" s="6"/>
      <c r="H7" s="6"/>
    </row>
    <row r="8" spans="1:8" s="9" customFormat="1" ht="15.75" x14ac:dyDescent="0.25">
      <c r="A8" s="6"/>
      <c r="B8" s="8" t="s">
        <v>2</v>
      </c>
      <c r="C8" s="64" t="s">
        <v>31</v>
      </c>
      <c r="D8" s="64"/>
      <c r="E8" s="6"/>
      <c r="F8" s="6"/>
      <c r="G8" s="6"/>
      <c r="H8" s="6"/>
    </row>
    <row r="9" spans="1:8" ht="15.75" x14ac:dyDescent="0.25">
      <c r="A9" s="6"/>
      <c r="B9" s="6"/>
      <c r="C9" s="6"/>
      <c r="D9" s="6"/>
      <c r="E9" s="6"/>
      <c r="F9" s="6" t="s">
        <v>41</v>
      </c>
      <c r="G9" s="6" t="s">
        <v>74</v>
      </c>
      <c r="H9" s="8" t="s">
        <v>5</v>
      </c>
    </row>
    <row r="10" spans="1:8" x14ac:dyDescent="0.25">
      <c r="A10" s="65" t="s">
        <v>6</v>
      </c>
      <c r="B10" s="65" t="s">
        <v>7</v>
      </c>
      <c r="C10" s="65" t="s">
        <v>8</v>
      </c>
      <c r="D10" s="65" t="s">
        <v>9</v>
      </c>
      <c r="E10" s="65" t="s">
        <v>10</v>
      </c>
      <c r="F10" s="66" t="s">
        <v>11</v>
      </c>
      <c r="G10" s="66"/>
      <c r="H10" s="65" t="s">
        <v>75</v>
      </c>
    </row>
    <row r="11" spans="1:8" ht="65.25" customHeight="1" x14ac:dyDescent="0.25">
      <c r="A11" s="65"/>
      <c r="B11" s="65"/>
      <c r="C11" s="65"/>
      <c r="D11" s="65"/>
      <c r="E11" s="65"/>
      <c r="F11" s="10" t="s">
        <v>13</v>
      </c>
      <c r="G11" s="10" t="s">
        <v>14</v>
      </c>
      <c r="H11" s="65"/>
    </row>
    <row r="12" spans="1:8" s="14" customFormat="1" ht="15.75" x14ac:dyDescent="0.25">
      <c r="A12" s="11">
        <v>1</v>
      </c>
      <c r="B12" s="11">
        <v>2</v>
      </c>
      <c r="C12" s="12">
        <v>3</v>
      </c>
      <c r="D12" s="11">
        <v>4</v>
      </c>
      <c r="E12" s="11">
        <v>5</v>
      </c>
      <c r="F12" s="13">
        <v>6</v>
      </c>
      <c r="G12" s="13">
        <v>7</v>
      </c>
      <c r="H12" s="13">
        <v>8</v>
      </c>
    </row>
    <row r="13" spans="1:8" ht="15.75" x14ac:dyDescent="0.25">
      <c r="A13" s="67" t="s">
        <v>15</v>
      </c>
      <c r="B13" s="68"/>
      <c r="C13" s="68"/>
      <c r="D13" s="68"/>
      <c r="E13" s="68"/>
      <c r="F13" s="68"/>
      <c r="G13" s="68"/>
      <c r="H13" s="69"/>
    </row>
    <row r="14" spans="1:8" ht="31.5" x14ac:dyDescent="0.25">
      <c r="A14" s="20"/>
      <c r="B14" s="16" t="s">
        <v>16</v>
      </c>
      <c r="C14" s="20" t="s">
        <v>32</v>
      </c>
      <c r="D14" s="17">
        <v>2898.7</v>
      </c>
      <c r="E14" s="18">
        <v>31</v>
      </c>
      <c r="F14" s="17">
        <v>39</v>
      </c>
      <c r="G14" s="17">
        <f>ROUND((F14/E14),2)</f>
        <v>1.26</v>
      </c>
      <c r="H14" s="17">
        <f>ROUND((D14*E14*G14),2)</f>
        <v>113223.22</v>
      </c>
    </row>
    <row r="15" spans="1:8" ht="33.75" customHeight="1" x14ac:dyDescent="0.25">
      <c r="A15" s="70" t="s">
        <v>76</v>
      </c>
      <c r="B15" s="70"/>
      <c r="C15" s="70"/>
      <c r="D15" s="17"/>
      <c r="E15" s="18"/>
      <c r="F15" s="17"/>
      <c r="G15" s="17"/>
      <c r="H15" s="17">
        <f>H14</f>
        <v>113223.22</v>
      </c>
    </row>
    <row r="16" spans="1:8" ht="15.75" x14ac:dyDescent="0.25">
      <c r="A16" s="71" t="s">
        <v>18</v>
      </c>
      <c r="B16" s="72"/>
      <c r="C16" s="73"/>
      <c r="D16" s="17"/>
      <c r="E16" s="18"/>
      <c r="F16" s="17"/>
      <c r="G16" s="17"/>
      <c r="H16" s="17"/>
    </row>
    <row r="17" spans="1:9" ht="31.5" customHeight="1" x14ac:dyDescent="0.25">
      <c r="A17" s="20"/>
      <c r="B17" s="16" t="s">
        <v>19</v>
      </c>
      <c r="C17" s="20" t="s">
        <v>32</v>
      </c>
      <c r="D17" s="19">
        <v>1.5895999999999999</v>
      </c>
      <c r="E17" s="18">
        <v>31</v>
      </c>
      <c r="F17" s="17">
        <v>1451.77</v>
      </c>
      <c r="G17" s="17"/>
      <c r="H17" s="17">
        <f>ROUND((D17*E17*F17),2)</f>
        <v>71539.740000000005</v>
      </c>
    </row>
    <row r="18" spans="1:9" ht="18" customHeight="1" x14ac:dyDescent="0.25">
      <c r="A18" s="70" t="s">
        <v>77</v>
      </c>
      <c r="B18" s="70"/>
      <c r="C18" s="70"/>
      <c r="D18" s="17"/>
      <c r="E18" s="17"/>
      <c r="F18" s="17"/>
      <c r="G18" s="17"/>
      <c r="H18" s="17">
        <f>H17</f>
        <v>71539.740000000005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48" customHeight="1" x14ac:dyDescent="0.25">
      <c r="A20" s="54" t="s">
        <v>78</v>
      </c>
      <c r="B20" s="54"/>
      <c r="C20" s="54"/>
      <c r="D20" s="21"/>
      <c r="E20" s="21"/>
      <c r="F20" s="21"/>
      <c r="G20" s="21"/>
      <c r="H20" s="21">
        <f>H15+H18</f>
        <v>184762.96000000002</v>
      </c>
    </row>
    <row r="21" spans="1:9" ht="18" customHeight="1" x14ac:dyDescent="0.25">
      <c r="A21" s="55" t="s">
        <v>18</v>
      </c>
      <c r="B21" s="55"/>
      <c r="C21" s="55"/>
      <c r="D21" s="17"/>
      <c r="E21" s="17"/>
      <c r="F21" s="17"/>
      <c r="G21" s="17"/>
      <c r="H21" s="17"/>
    </row>
    <row r="22" spans="1:9" ht="69.75" customHeight="1" x14ac:dyDescent="0.25">
      <c r="A22" s="56" t="s">
        <v>79</v>
      </c>
      <c r="B22" s="57"/>
      <c r="C22" s="57"/>
      <c r="D22" s="57"/>
      <c r="E22" s="57"/>
      <c r="F22" s="57"/>
      <c r="G22" s="57"/>
      <c r="H22" s="58"/>
    </row>
    <row r="23" spans="1:9" s="23" customFormat="1" ht="24.75" customHeight="1" x14ac:dyDescent="0.25">
      <c r="A23" s="22" t="s">
        <v>22</v>
      </c>
      <c r="B23" s="59" t="s">
        <v>23</v>
      </c>
      <c r="C23" s="59"/>
      <c r="D23" s="59"/>
      <c r="E23" s="59"/>
      <c r="F23" s="59"/>
      <c r="G23" s="59"/>
      <c r="H23" s="59"/>
    </row>
    <row r="24" spans="1:9" s="23" customFormat="1" ht="24.75" customHeight="1" x14ac:dyDescent="0.25">
      <c r="A24" s="22" t="s">
        <v>24</v>
      </c>
      <c r="B24" s="59" t="s">
        <v>25</v>
      </c>
      <c r="C24" s="59"/>
      <c r="D24" s="59"/>
      <c r="E24" s="59"/>
      <c r="F24" s="59"/>
      <c r="G24" s="59"/>
      <c r="H24" s="24"/>
    </row>
    <row r="25" spans="1:9" ht="41.25" customHeight="1" x14ac:dyDescent="0.25">
      <c r="A25" s="25"/>
      <c r="B25" s="25"/>
      <c r="C25" s="26"/>
      <c r="D25" s="27"/>
      <c r="E25" s="27"/>
      <c r="F25" s="27"/>
      <c r="G25" s="27"/>
      <c r="H25" s="27"/>
      <c r="I25" s="28"/>
    </row>
    <row r="26" spans="1:9" ht="15.75" x14ac:dyDescent="0.25">
      <c r="A26" s="25"/>
      <c r="B26" s="60" t="s">
        <v>26</v>
      </c>
      <c r="C26" s="60"/>
      <c r="D26" s="42"/>
      <c r="E26" s="42"/>
      <c r="F26" s="42" t="s">
        <v>27</v>
      </c>
      <c r="G26" s="42"/>
      <c r="H26" s="42"/>
      <c r="I26" s="28"/>
    </row>
    <row r="27" spans="1:9" ht="15.75" x14ac:dyDescent="0.25">
      <c r="A27" s="29"/>
      <c r="B27" s="53" t="s">
        <v>28</v>
      </c>
      <c r="C27" s="53"/>
      <c r="D27" s="42"/>
      <c r="E27" s="43"/>
      <c r="F27" s="43" t="s">
        <v>33</v>
      </c>
      <c r="G27" s="43"/>
      <c r="H27" s="44"/>
      <c r="I27" s="28"/>
    </row>
    <row r="28" spans="1:9" ht="15.75" x14ac:dyDescent="0.25">
      <c r="A28" s="25"/>
      <c r="B28" s="30"/>
      <c r="C28" s="31"/>
      <c r="D28" s="42"/>
      <c r="E28" s="42"/>
      <c r="F28" s="42"/>
      <c r="G28" s="42"/>
      <c r="H28" s="42"/>
      <c r="I28" s="28"/>
    </row>
    <row r="29" spans="1:9" ht="26.25" customHeight="1" x14ac:dyDescent="0.25">
      <c r="A29" s="25"/>
      <c r="B29" s="32" t="s">
        <v>29</v>
      </c>
      <c r="C29" s="31"/>
      <c r="D29" s="42"/>
      <c r="E29" s="42"/>
      <c r="F29" s="42" t="s">
        <v>34</v>
      </c>
      <c r="G29" s="42"/>
      <c r="H29" s="45"/>
      <c r="I29" s="28"/>
    </row>
    <row r="30" spans="1:9" ht="15.75" x14ac:dyDescent="0.25">
      <c r="A30" s="33"/>
      <c r="B30" s="34"/>
      <c r="C30" s="31"/>
      <c r="D30" s="42"/>
      <c r="E30" s="42"/>
      <c r="F30" s="42"/>
      <c r="G30" s="42"/>
      <c r="H30" s="46"/>
      <c r="I30" s="28"/>
    </row>
    <row r="31" spans="1:9" ht="15.75" x14ac:dyDescent="0.25">
      <c r="A31" s="28"/>
      <c r="B31" s="35"/>
      <c r="C31" s="36"/>
      <c r="D31" s="28"/>
      <c r="E31" s="28"/>
      <c r="F31" s="28"/>
      <c r="G31" s="37"/>
      <c r="H31" s="28"/>
      <c r="I31" s="28"/>
    </row>
    <row r="32" spans="1:9" ht="15.75" x14ac:dyDescent="0.25">
      <c r="B32" s="38"/>
      <c r="D32" s="28"/>
      <c r="E32" s="28"/>
      <c r="F32" s="28"/>
      <c r="G32" s="37"/>
      <c r="H32" s="28"/>
      <c r="I32" s="28"/>
    </row>
    <row r="33" spans="2:9" ht="15.75" x14ac:dyDescent="0.25">
      <c r="B33" s="38"/>
      <c r="D33" s="28"/>
      <c r="E33" s="28"/>
      <c r="F33" s="28"/>
      <c r="G33" s="37"/>
      <c r="H33" s="28"/>
      <c r="I33" s="28"/>
    </row>
    <row r="34" spans="2:9" ht="15.75" x14ac:dyDescent="0.25">
      <c r="B34" s="35"/>
    </row>
    <row r="35" spans="2:9" ht="15.75" x14ac:dyDescent="0.25">
      <c r="B35" s="35"/>
    </row>
    <row r="36" spans="2:9" ht="15.75" x14ac:dyDescent="0.25">
      <c r="B36" s="35"/>
    </row>
    <row r="37" spans="2:9" ht="15.75" x14ac:dyDescent="0.25">
      <c r="B37" s="41"/>
      <c r="C37"/>
      <c r="G37"/>
    </row>
  </sheetData>
  <mergeCells count="23">
    <mergeCell ref="B27:C27"/>
    <mergeCell ref="A20:C20"/>
    <mergeCell ref="A21:C21"/>
    <mergeCell ref="A22:H22"/>
    <mergeCell ref="B23:H23"/>
    <mergeCell ref="B24:G24"/>
    <mergeCell ref="B26:C26"/>
    <mergeCell ref="A19:C19"/>
    <mergeCell ref="G1:H1"/>
    <mergeCell ref="A3:H6"/>
    <mergeCell ref="C7:D7"/>
    <mergeCell ref="C8:D8"/>
    <mergeCell ref="A10:A11"/>
    <mergeCell ref="B10:B11"/>
    <mergeCell ref="C10:C11"/>
    <mergeCell ref="D10:D11"/>
    <mergeCell ref="E10:E11"/>
    <mergeCell ref="F10:G10"/>
    <mergeCell ref="H10:H11"/>
    <mergeCell ref="A13:H13"/>
    <mergeCell ref="A15:C15"/>
    <mergeCell ref="A16:C16"/>
    <mergeCell ref="A18:C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18" sqref="A18:C18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1"/>
      <c r="B1" s="1"/>
      <c r="C1" s="2"/>
      <c r="D1" s="3"/>
      <c r="E1" s="3"/>
      <c r="F1" s="4"/>
      <c r="G1" s="61"/>
      <c r="H1" s="61"/>
    </row>
    <row r="2" spans="1:8" x14ac:dyDescent="0.25">
      <c r="A2" s="1"/>
      <c r="B2" s="1"/>
      <c r="C2" s="2"/>
      <c r="D2" s="3"/>
      <c r="E2" s="3"/>
      <c r="F2" s="4"/>
      <c r="G2" s="5"/>
      <c r="H2" s="5"/>
    </row>
    <row r="3" spans="1:8" x14ac:dyDescent="0.25">
      <c r="A3" s="62" t="s">
        <v>73</v>
      </c>
      <c r="B3" s="62"/>
      <c r="C3" s="62"/>
      <c r="D3" s="62"/>
      <c r="E3" s="62"/>
      <c r="F3" s="62"/>
      <c r="G3" s="62"/>
      <c r="H3" s="62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2"/>
      <c r="B6" s="62"/>
      <c r="C6" s="62"/>
      <c r="D6" s="62"/>
      <c r="E6" s="62"/>
      <c r="F6" s="62"/>
      <c r="G6" s="62"/>
      <c r="H6" s="62"/>
    </row>
    <row r="7" spans="1:8" s="9" customFormat="1" ht="15.75" x14ac:dyDescent="0.25">
      <c r="A7" s="6"/>
      <c r="B7" s="8" t="s">
        <v>0</v>
      </c>
      <c r="C7" s="63" t="s">
        <v>1</v>
      </c>
      <c r="D7" s="63"/>
      <c r="E7" s="6"/>
      <c r="F7" s="6"/>
      <c r="G7" s="6"/>
      <c r="H7" s="6"/>
    </row>
    <row r="8" spans="1:8" s="9" customFormat="1" ht="15.75" x14ac:dyDescent="0.25">
      <c r="A8" s="6"/>
      <c r="B8" s="8" t="s">
        <v>2</v>
      </c>
      <c r="C8" s="64" t="s">
        <v>31</v>
      </c>
      <c r="D8" s="64"/>
      <c r="E8" s="6"/>
      <c r="F8" s="6"/>
      <c r="G8" s="6"/>
      <c r="H8" s="6"/>
    </row>
    <row r="9" spans="1:8" ht="15.75" x14ac:dyDescent="0.25">
      <c r="A9" s="6"/>
      <c r="B9" s="6"/>
      <c r="C9" s="6"/>
      <c r="D9" s="6"/>
      <c r="E9" s="6"/>
      <c r="F9" s="6" t="s">
        <v>41</v>
      </c>
      <c r="G9" s="6" t="s">
        <v>74</v>
      </c>
      <c r="H9" s="8" t="s">
        <v>5</v>
      </c>
    </row>
    <row r="10" spans="1:8" ht="78.75" customHeight="1" x14ac:dyDescent="0.25">
      <c r="A10" s="65" t="s">
        <v>6</v>
      </c>
      <c r="B10" s="65" t="s">
        <v>7</v>
      </c>
      <c r="C10" s="65" t="s">
        <v>8</v>
      </c>
      <c r="D10" s="65" t="s">
        <v>9</v>
      </c>
      <c r="E10" s="65" t="s">
        <v>10</v>
      </c>
      <c r="F10" s="66" t="s">
        <v>11</v>
      </c>
      <c r="G10" s="66"/>
      <c r="H10" s="65" t="s">
        <v>75</v>
      </c>
    </row>
    <row r="11" spans="1:8" ht="28.5" customHeight="1" x14ac:dyDescent="0.25">
      <c r="A11" s="65"/>
      <c r="B11" s="65"/>
      <c r="C11" s="65"/>
      <c r="D11" s="65"/>
      <c r="E11" s="65"/>
      <c r="F11" s="10" t="s">
        <v>13</v>
      </c>
      <c r="G11" s="10" t="s">
        <v>14</v>
      </c>
      <c r="H11" s="65"/>
    </row>
    <row r="12" spans="1:8" s="14" customFormat="1" ht="15.75" x14ac:dyDescent="0.25">
      <c r="A12" s="11">
        <v>1</v>
      </c>
      <c r="B12" s="11">
        <v>2</v>
      </c>
      <c r="C12" s="12">
        <v>3</v>
      </c>
      <c r="D12" s="11">
        <v>4</v>
      </c>
      <c r="E12" s="11">
        <v>5</v>
      </c>
      <c r="F12" s="13">
        <v>6</v>
      </c>
      <c r="G12" s="13">
        <v>7</v>
      </c>
      <c r="H12" s="13">
        <v>8</v>
      </c>
    </row>
    <row r="13" spans="1:8" ht="15.75" x14ac:dyDescent="0.25">
      <c r="A13" s="67" t="s">
        <v>35</v>
      </c>
      <c r="B13" s="68"/>
      <c r="C13" s="68"/>
      <c r="D13" s="68"/>
      <c r="E13" s="68"/>
      <c r="F13" s="68"/>
      <c r="G13" s="68"/>
      <c r="H13" s="69"/>
    </row>
    <row r="14" spans="1:8" ht="31.5" x14ac:dyDescent="0.25">
      <c r="A14" s="20"/>
      <c r="B14" s="16" t="s">
        <v>126</v>
      </c>
      <c r="C14" s="20" t="s">
        <v>32</v>
      </c>
      <c r="D14" s="17">
        <v>477.8</v>
      </c>
      <c r="E14" s="18">
        <v>31</v>
      </c>
      <c r="F14" s="17">
        <v>39</v>
      </c>
      <c r="G14" s="17">
        <f>ROUND((F14/E14),2)</f>
        <v>1.26</v>
      </c>
      <c r="H14" s="17">
        <f>ROUND((D14*E14*G14),2)</f>
        <v>18662.87</v>
      </c>
    </row>
    <row r="15" spans="1:8" ht="30" customHeight="1" x14ac:dyDescent="0.25">
      <c r="A15" s="70" t="s">
        <v>118</v>
      </c>
      <c r="B15" s="70"/>
      <c r="C15" s="70"/>
      <c r="D15" s="17"/>
      <c r="E15" s="18"/>
      <c r="F15" s="17"/>
      <c r="G15" s="17"/>
      <c r="H15" s="17">
        <f>H14</f>
        <v>18662.87</v>
      </c>
    </row>
    <row r="16" spans="1:8" ht="15.75" x14ac:dyDescent="0.25">
      <c r="A16" s="71" t="s">
        <v>18</v>
      </c>
      <c r="B16" s="72"/>
      <c r="C16" s="73"/>
      <c r="D16" s="17"/>
      <c r="E16" s="18"/>
      <c r="F16" s="17"/>
      <c r="G16" s="17"/>
      <c r="H16" s="17"/>
    </row>
    <row r="17" spans="1:9" ht="31.5" customHeight="1" x14ac:dyDescent="0.25">
      <c r="A17" s="20"/>
      <c r="B17" s="16" t="s">
        <v>127</v>
      </c>
      <c r="C17" s="20" t="s">
        <v>32</v>
      </c>
      <c r="D17" s="19">
        <v>0</v>
      </c>
      <c r="E17" s="18">
        <v>31</v>
      </c>
      <c r="F17" s="17">
        <v>1457.42</v>
      </c>
      <c r="G17" s="17"/>
      <c r="H17" s="17">
        <f>ROUND((D17*E17*F17),2)</f>
        <v>0</v>
      </c>
    </row>
    <row r="18" spans="1:9" ht="18" customHeight="1" x14ac:dyDescent="0.25">
      <c r="A18" s="70" t="s">
        <v>119</v>
      </c>
      <c r="B18" s="70"/>
      <c r="C18" s="70"/>
      <c r="D18" s="17"/>
      <c r="E18" s="17"/>
      <c r="F18" s="17"/>
      <c r="G18" s="17"/>
      <c r="H18" s="17">
        <f>H17</f>
        <v>0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48" customHeight="1" x14ac:dyDescent="0.25">
      <c r="A20" s="54" t="s">
        <v>120</v>
      </c>
      <c r="B20" s="54"/>
      <c r="C20" s="54"/>
      <c r="D20" s="21"/>
      <c r="E20" s="21"/>
      <c r="F20" s="21"/>
      <c r="G20" s="21"/>
      <c r="H20" s="21">
        <f>H15+H18</f>
        <v>18662.87</v>
      </c>
    </row>
    <row r="21" spans="1:9" ht="18" customHeight="1" x14ac:dyDescent="0.25">
      <c r="A21" s="55" t="s">
        <v>18</v>
      </c>
      <c r="B21" s="55"/>
      <c r="C21" s="55"/>
      <c r="D21" s="17"/>
      <c r="E21" s="17"/>
      <c r="F21" s="17"/>
      <c r="G21" s="17"/>
      <c r="H21" s="17"/>
    </row>
    <row r="22" spans="1:9" ht="69.75" customHeight="1" x14ac:dyDescent="0.25">
      <c r="A22" s="56" t="s">
        <v>121</v>
      </c>
      <c r="B22" s="57"/>
      <c r="C22" s="57"/>
      <c r="D22" s="57"/>
      <c r="E22" s="57"/>
      <c r="F22" s="57"/>
      <c r="G22" s="57"/>
      <c r="H22" s="58"/>
    </row>
    <row r="23" spans="1:9" s="23" customFormat="1" ht="24.75" customHeight="1" x14ac:dyDescent="0.25">
      <c r="A23" s="22" t="s">
        <v>22</v>
      </c>
      <c r="B23" s="59" t="s">
        <v>23</v>
      </c>
      <c r="C23" s="59"/>
      <c r="D23" s="59"/>
      <c r="E23" s="59"/>
      <c r="F23" s="59"/>
      <c r="G23" s="59"/>
      <c r="H23" s="59"/>
    </row>
    <row r="24" spans="1:9" s="23" customFormat="1" ht="24.75" customHeight="1" x14ac:dyDescent="0.25">
      <c r="A24" s="22" t="s">
        <v>24</v>
      </c>
      <c r="B24" s="59" t="s">
        <v>25</v>
      </c>
      <c r="C24" s="59"/>
      <c r="D24" s="59"/>
      <c r="E24" s="59"/>
      <c r="F24" s="59"/>
      <c r="G24" s="59"/>
      <c r="H24" s="24"/>
    </row>
    <row r="25" spans="1:9" ht="41.25" customHeight="1" x14ac:dyDescent="0.25">
      <c r="A25" s="25"/>
      <c r="B25" s="25"/>
      <c r="C25" s="26"/>
      <c r="D25" s="27"/>
      <c r="E25" s="27"/>
      <c r="F25" s="27"/>
      <c r="G25" s="27"/>
      <c r="H25" s="27"/>
      <c r="I25" s="28"/>
    </row>
    <row r="26" spans="1:9" ht="15.75" x14ac:dyDescent="0.25">
      <c r="A26" s="25"/>
      <c r="B26" s="60" t="s">
        <v>26</v>
      </c>
      <c r="C26" s="60"/>
      <c r="D26" s="42"/>
      <c r="E26" s="42"/>
      <c r="F26" s="42" t="s">
        <v>27</v>
      </c>
      <c r="G26" s="42"/>
      <c r="H26" s="42"/>
      <c r="I26" s="28"/>
    </row>
    <row r="27" spans="1:9" ht="15.75" x14ac:dyDescent="0.25">
      <c r="A27" s="29"/>
      <c r="B27" s="53" t="s">
        <v>28</v>
      </c>
      <c r="C27" s="53"/>
      <c r="D27" s="42"/>
      <c r="E27" s="43"/>
      <c r="F27" s="43" t="s">
        <v>33</v>
      </c>
      <c r="G27" s="43"/>
      <c r="H27" s="44"/>
      <c r="I27" s="28"/>
    </row>
    <row r="28" spans="1:9" ht="15.75" x14ac:dyDescent="0.25">
      <c r="A28" s="25"/>
      <c r="B28" s="30"/>
      <c r="C28" s="31"/>
      <c r="D28" s="42"/>
      <c r="E28" s="42"/>
      <c r="F28" s="42"/>
      <c r="G28" s="42"/>
      <c r="H28" s="42"/>
      <c r="I28" s="28"/>
    </row>
    <row r="29" spans="1:9" ht="26.25" customHeight="1" x14ac:dyDescent="0.25">
      <c r="A29" s="25"/>
      <c r="B29" s="32" t="s">
        <v>29</v>
      </c>
      <c r="C29" s="31"/>
      <c r="D29" s="42"/>
      <c r="E29" s="42"/>
      <c r="F29" s="42" t="s">
        <v>34</v>
      </c>
      <c r="G29" s="42"/>
      <c r="H29" s="45"/>
      <c r="I29" s="28"/>
    </row>
    <row r="30" spans="1:9" ht="15.75" x14ac:dyDescent="0.25">
      <c r="A30" s="33"/>
      <c r="B30" s="34"/>
      <c r="C30" s="31"/>
      <c r="D30" s="42"/>
      <c r="E30" s="42"/>
      <c r="F30" s="42"/>
      <c r="G30" s="42"/>
      <c r="H30" s="46"/>
      <c r="I30" s="28"/>
    </row>
    <row r="31" spans="1:9" ht="15.75" x14ac:dyDescent="0.25">
      <c r="A31" s="28"/>
      <c r="B31" s="35"/>
      <c r="C31" s="36"/>
      <c r="D31" s="28"/>
      <c r="E31" s="28"/>
      <c r="F31" s="28"/>
      <c r="G31" s="37"/>
      <c r="H31" s="28"/>
      <c r="I31" s="28"/>
    </row>
    <row r="32" spans="1:9" ht="15.75" x14ac:dyDescent="0.25">
      <c r="B32" s="38"/>
      <c r="D32" s="28"/>
      <c r="E32" s="28"/>
      <c r="F32" s="28"/>
      <c r="G32" s="37"/>
      <c r="H32" s="28"/>
      <c r="I32" s="28"/>
    </row>
    <row r="33" spans="2:9" ht="15.75" x14ac:dyDescent="0.25">
      <c r="B33" s="38"/>
      <c r="D33" s="28"/>
      <c r="E33" s="28"/>
      <c r="F33" s="28"/>
      <c r="G33" s="37"/>
      <c r="H33" s="28"/>
      <c r="I33" s="28"/>
    </row>
    <row r="34" spans="2:9" ht="15.75" x14ac:dyDescent="0.25">
      <c r="B34" s="35"/>
    </row>
    <row r="35" spans="2:9" ht="15.75" x14ac:dyDescent="0.25">
      <c r="B35" s="35"/>
    </row>
    <row r="36" spans="2:9" ht="15.75" x14ac:dyDescent="0.25">
      <c r="B36" s="35"/>
    </row>
    <row r="37" spans="2:9" ht="15.75" x14ac:dyDescent="0.25">
      <c r="B37" s="41"/>
      <c r="C37"/>
      <c r="G37"/>
    </row>
  </sheetData>
  <mergeCells count="23">
    <mergeCell ref="B27:C27"/>
    <mergeCell ref="A20:C20"/>
    <mergeCell ref="A21:C21"/>
    <mergeCell ref="A22:H22"/>
    <mergeCell ref="B23:H23"/>
    <mergeCell ref="B24:G24"/>
    <mergeCell ref="B26:C26"/>
    <mergeCell ref="A19:C19"/>
    <mergeCell ref="G1:H1"/>
    <mergeCell ref="A3:H6"/>
    <mergeCell ref="C7:D7"/>
    <mergeCell ref="C8:D8"/>
    <mergeCell ref="A10:A11"/>
    <mergeCell ref="B10:B11"/>
    <mergeCell ref="C10:C11"/>
    <mergeCell ref="D10:D11"/>
    <mergeCell ref="E10:E11"/>
    <mergeCell ref="F10:G10"/>
    <mergeCell ref="H10:H11"/>
    <mergeCell ref="A13:H13"/>
    <mergeCell ref="A15:C15"/>
    <mergeCell ref="A16:C16"/>
    <mergeCell ref="A18:C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4" workbookViewId="0">
      <selection activeCell="A23" sqref="A23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1"/>
      <c r="B1" s="1"/>
      <c r="C1" s="2"/>
      <c r="D1" s="3"/>
      <c r="E1" s="3"/>
      <c r="F1" s="4"/>
      <c r="G1" s="61"/>
      <c r="H1" s="61"/>
    </row>
    <row r="2" spans="1:8" x14ac:dyDescent="0.25">
      <c r="A2" s="1"/>
      <c r="B2" s="1"/>
      <c r="C2" s="2"/>
      <c r="D2" s="3"/>
      <c r="E2" s="3"/>
      <c r="F2" s="4"/>
      <c r="G2" s="49"/>
      <c r="H2" s="49"/>
    </row>
    <row r="3" spans="1:8" x14ac:dyDescent="0.25">
      <c r="A3" s="62" t="s">
        <v>80</v>
      </c>
      <c r="B3" s="62"/>
      <c r="C3" s="62"/>
      <c r="D3" s="62"/>
      <c r="E3" s="62"/>
      <c r="F3" s="62"/>
      <c r="G3" s="62"/>
      <c r="H3" s="62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2"/>
      <c r="B6" s="62"/>
      <c r="C6" s="62"/>
      <c r="D6" s="62"/>
      <c r="E6" s="62"/>
      <c r="F6" s="62"/>
      <c r="G6" s="62"/>
      <c r="H6" s="62"/>
    </row>
    <row r="7" spans="1:8" s="9" customFormat="1" ht="15.75" x14ac:dyDescent="0.25">
      <c r="A7" s="6"/>
      <c r="B7" s="50" t="s">
        <v>0</v>
      </c>
      <c r="C7" s="63" t="s">
        <v>1</v>
      </c>
      <c r="D7" s="63"/>
      <c r="E7" s="6"/>
      <c r="F7" s="6"/>
      <c r="G7" s="6"/>
      <c r="H7" s="6"/>
    </row>
    <row r="8" spans="1:8" s="9" customFormat="1" ht="15.75" x14ac:dyDescent="0.25">
      <c r="A8" s="6"/>
      <c r="B8" s="50" t="s">
        <v>2</v>
      </c>
      <c r="C8" s="64" t="s">
        <v>31</v>
      </c>
      <c r="D8" s="64"/>
      <c r="E8" s="6"/>
      <c r="F8" s="6"/>
      <c r="G8" s="6"/>
      <c r="H8" s="6"/>
    </row>
    <row r="9" spans="1:8" ht="15.75" x14ac:dyDescent="0.25">
      <c r="A9" s="6"/>
      <c r="B9" s="6"/>
      <c r="C9" s="6"/>
      <c r="D9" s="6"/>
      <c r="E9" s="6"/>
      <c r="F9" s="6" t="s">
        <v>3</v>
      </c>
      <c r="G9" s="6" t="s">
        <v>81</v>
      </c>
      <c r="H9" s="50" t="s">
        <v>5</v>
      </c>
    </row>
    <row r="10" spans="1:8" x14ac:dyDescent="0.25">
      <c r="A10" s="65" t="s">
        <v>6</v>
      </c>
      <c r="B10" s="65" t="s">
        <v>7</v>
      </c>
      <c r="C10" s="65" t="s">
        <v>8</v>
      </c>
      <c r="D10" s="65" t="s">
        <v>9</v>
      </c>
      <c r="E10" s="65" t="s">
        <v>10</v>
      </c>
      <c r="F10" s="66" t="s">
        <v>11</v>
      </c>
      <c r="G10" s="66"/>
      <c r="H10" s="65" t="s">
        <v>82</v>
      </c>
    </row>
    <row r="11" spans="1:8" ht="72" customHeight="1" x14ac:dyDescent="0.25">
      <c r="A11" s="65"/>
      <c r="B11" s="65"/>
      <c r="C11" s="65"/>
      <c r="D11" s="65"/>
      <c r="E11" s="65"/>
      <c r="F11" s="48" t="s">
        <v>13</v>
      </c>
      <c r="G11" s="48" t="s">
        <v>14</v>
      </c>
      <c r="H11" s="65"/>
    </row>
    <row r="12" spans="1:8" s="14" customFormat="1" ht="15.75" x14ac:dyDescent="0.25">
      <c r="A12" s="11">
        <v>1</v>
      </c>
      <c r="B12" s="11">
        <v>2</v>
      </c>
      <c r="C12" s="12">
        <v>3</v>
      </c>
      <c r="D12" s="11">
        <v>4</v>
      </c>
      <c r="E12" s="11">
        <v>5</v>
      </c>
      <c r="F12" s="13">
        <v>6</v>
      </c>
      <c r="G12" s="13">
        <v>7</v>
      </c>
      <c r="H12" s="13">
        <v>8</v>
      </c>
    </row>
    <row r="13" spans="1:8" ht="15.75" x14ac:dyDescent="0.25">
      <c r="A13" s="67" t="s">
        <v>15</v>
      </c>
      <c r="B13" s="68"/>
      <c r="C13" s="68"/>
      <c r="D13" s="68"/>
      <c r="E13" s="68"/>
      <c r="F13" s="68"/>
      <c r="G13" s="68"/>
      <c r="H13" s="69"/>
    </row>
    <row r="14" spans="1:8" ht="31.5" x14ac:dyDescent="0.25">
      <c r="A14" s="47"/>
      <c r="B14" s="16" t="s">
        <v>16</v>
      </c>
      <c r="C14" s="47" t="s">
        <v>32</v>
      </c>
      <c r="D14" s="17">
        <v>2898.7</v>
      </c>
      <c r="E14" s="18">
        <v>30</v>
      </c>
      <c r="F14" s="17">
        <v>39</v>
      </c>
      <c r="G14" s="17">
        <f>ROUND((F14/E14),2)</f>
        <v>1.3</v>
      </c>
      <c r="H14" s="17">
        <f>ROUND((D14*E14*G14),2)</f>
        <v>113049.3</v>
      </c>
    </row>
    <row r="15" spans="1:8" ht="39.75" customHeight="1" x14ac:dyDescent="0.25">
      <c r="A15" s="70" t="s">
        <v>83</v>
      </c>
      <c r="B15" s="70"/>
      <c r="C15" s="70"/>
      <c r="D15" s="17"/>
      <c r="E15" s="18"/>
      <c r="F15" s="17"/>
      <c r="G15" s="17"/>
      <c r="H15" s="17">
        <f>H14</f>
        <v>113049.3</v>
      </c>
    </row>
    <row r="16" spans="1:8" ht="15.75" x14ac:dyDescent="0.25">
      <c r="A16" s="71" t="s">
        <v>18</v>
      </c>
      <c r="B16" s="72"/>
      <c r="C16" s="73"/>
      <c r="D16" s="17"/>
      <c r="E16" s="18"/>
      <c r="F16" s="17"/>
      <c r="G16" s="17"/>
      <c r="H16" s="17"/>
    </row>
    <row r="17" spans="1:9" ht="31.5" customHeight="1" x14ac:dyDescent="0.25">
      <c r="A17" s="47"/>
      <c r="B17" s="16" t="s">
        <v>19</v>
      </c>
      <c r="C17" s="47" t="s">
        <v>32</v>
      </c>
      <c r="D17" s="19">
        <v>1.9787999999999999</v>
      </c>
      <c r="E17" s="18">
        <v>30</v>
      </c>
      <c r="F17" s="17">
        <v>1451.77</v>
      </c>
      <c r="G17" s="17"/>
      <c r="H17" s="17">
        <f>ROUND((D17*E17*F17),2)</f>
        <v>86182.87</v>
      </c>
    </row>
    <row r="18" spans="1:9" ht="18" customHeight="1" x14ac:dyDescent="0.25">
      <c r="A18" s="70" t="s">
        <v>84</v>
      </c>
      <c r="B18" s="70"/>
      <c r="C18" s="70"/>
      <c r="D18" s="17"/>
      <c r="E18" s="17"/>
      <c r="F18" s="17"/>
      <c r="G18" s="17"/>
      <c r="H18" s="17">
        <f>H17</f>
        <v>86182.87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48" customHeight="1" x14ac:dyDescent="0.25">
      <c r="A20" s="54" t="s">
        <v>85</v>
      </c>
      <c r="B20" s="54"/>
      <c r="C20" s="54"/>
      <c r="D20" s="21"/>
      <c r="E20" s="21"/>
      <c r="F20" s="21"/>
      <c r="G20" s="21"/>
      <c r="H20" s="21">
        <f>H15+H18</f>
        <v>199232.16999999998</v>
      </c>
    </row>
    <row r="21" spans="1:9" ht="18" customHeight="1" x14ac:dyDescent="0.25">
      <c r="A21" s="55" t="s">
        <v>18</v>
      </c>
      <c r="B21" s="55"/>
      <c r="C21" s="55"/>
      <c r="D21" s="17"/>
      <c r="E21" s="17"/>
      <c r="F21" s="17"/>
      <c r="G21" s="17"/>
      <c r="H21" s="17"/>
    </row>
    <row r="22" spans="1:9" ht="69.75" customHeight="1" x14ac:dyDescent="0.25">
      <c r="A22" s="56" t="s">
        <v>92</v>
      </c>
      <c r="B22" s="57"/>
      <c r="C22" s="57"/>
      <c r="D22" s="57"/>
      <c r="E22" s="57"/>
      <c r="F22" s="57"/>
      <c r="G22" s="57"/>
      <c r="H22" s="58"/>
    </row>
    <row r="23" spans="1:9" s="23" customFormat="1" ht="24.75" customHeight="1" x14ac:dyDescent="0.25">
      <c r="A23" s="22" t="s">
        <v>22</v>
      </c>
      <c r="B23" s="59" t="s">
        <v>23</v>
      </c>
      <c r="C23" s="59"/>
      <c r="D23" s="59"/>
      <c r="E23" s="59"/>
      <c r="F23" s="59"/>
      <c r="G23" s="59"/>
      <c r="H23" s="59"/>
    </row>
    <row r="24" spans="1:9" s="23" customFormat="1" ht="24.75" customHeight="1" x14ac:dyDescent="0.25">
      <c r="A24" s="22" t="s">
        <v>24</v>
      </c>
      <c r="B24" s="59" t="s">
        <v>25</v>
      </c>
      <c r="C24" s="59"/>
      <c r="D24" s="59"/>
      <c r="E24" s="59"/>
      <c r="F24" s="59"/>
      <c r="G24" s="59"/>
      <c r="H24" s="24"/>
    </row>
    <row r="25" spans="1:9" ht="41.25" customHeight="1" x14ac:dyDescent="0.25">
      <c r="A25" s="25"/>
      <c r="B25" s="25"/>
      <c r="C25" s="26"/>
      <c r="D25" s="27"/>
      <c r="E25" s="27"/>
      <c r="F25" s="27"/>
      <c r="G25" s="27"/>
      <c r="H25" s="27"/>
      <c r="I25" s="28"/>
    </row>
    <row r="26" spans="1:9" ht="15.75" x14ac:dyDescent="0.25">
      <c r="A26" s="25"/>
      <c r="B26" s="60" t="s">
        <v>26</v>
      </c>
      <c r="C26" s="60"/>
      <c r="D26" s="42"/>
      <c r="E26" s="42"/>
      <c r="F26" s="42" t="s">
        <v>27</v>
      </c>
      <c r="G26" s="42"/>
      <c r="H26" s="42"/>
      <c r="I26" s="28"/>
    </row>
    <row r="27" spans="1:9" ht="15.75" x14ac:dyDescent="0.25">
      <c r="A27" s="29"/>
      <c r="B27" s="53" t="s">
        <v>28</v>
      </c>
      <c r="C27" s="53"/>
      <c r="D27" s="42"/>
      <c r="E27" s="43"/>
      <c r="F27" s="43" t="s">
        <v>33</v>
      </c>
      <c r="G27" s="43"/>
      <c r="H27" s="44"/>
      <c r="I27" s="28"/>
    </row>
    <row r="28" spans="1:9" ht="15.75" x14ac:dyDescent="0.25">
      <c r="A28" s="25"/>
      <c r="B28" s="30"/>
      <c r="C28" s="31"/>
      <c r="D28" s="42"/>
      <c r="E28" s="42"/>
      <c r="F28" s="42"/>
      <c r="G28" s="42"/>
      <c r="H28" s="42"/>
      <c r="I28" s="28"/>
    </row>
    <row r="29" spans="1:9" ht="26.25" customHeight="1" x14ac:dyDescent="0.25">
      <c r="A29" s="25"/>
      <c r="B29" s="32" t="s">
        <v>29</v>
      </c>
      <c r="C29" s="31"/>
      <c r="D29" s="42"/>
      <c r="E29" s="42"/>
      <c r="F29" s="42" t="s">
        <v>34</v>
      </c>
      <c r="G29" s="42"/>
      <c r="H29" s="45"/>
      <c r="I29" s="28"/>
    </row>
    <row r="30" spans="1:9" ht="15.75" x14ac:dyDescent="0.25">
      <c r="A30" s="33"/>
      <c r="B30" s="34"/>
      <c r="C30" s="31"/>
      <c r="D30" s="42"/>
      <c r="E30" s="42"/>
      <c r="F30" s="42"/>
      <c r="G30" s="42"/>
      <c r="H30" s="46"/>
      <c r="I30" s="28"/>
    </row>
    <row r="31" spans="1:9" ht="15.75" x14ac:dyDescent="0.25">
      <c r="A31" s="28"/>
      <c r="B31" s="35"/>
      <c r="C31" s="36"/>
      <c r="D31" s="28"/>
      <c r="E31" s="28"/>
      <c r="F31" s="28"/>
      <c r="G31" s="37"/>
      <c r="H31" s="28"/>
      <c r="I31" s="28"/>
    </row>
    <row r="32" spans="1:9" ht="15.75" x14ac:dyDescent="0.25">
      <c r="B32" s="38"/>
      <c r="D32" s="28"/>
      <c r="E32" s="28"/>
      <c r="F32" s="28"/>
      <c r="G32" s="37"/>
      <c r="H32" s="28"/>
      <c r="I32" s="28"/>
    </row>
    <row r="33" spans="2:9" ht="15.75" x14ac:dyDescent="0.25">
      <c r="B33" s="38"/>
      <c r="D33" s="28"/>
      <c r="E33" s="28"/>
      <c r="F33" s="28"/>
      <c r="G33" s="37"/>
      <c r="H33" s="28"/>
      <c r="I33" s="28"/>
    </row>
    <row r="34" spans="2:9" ht="15.75" x14ac:dyDescent="0.25">
      <c r="B34" s="35"/>
    </row>
    <row r="35" spans="2:9" ht="15.75" x14ac:dyDescent="0.25">
      <c r="B35" s="35"/>
    </row>
    <row r="36" spans="2:9" ht="15.75" x14ac:dyDescent="0.25">
      <c r="B36" s="35"/>
    </row>
    <row r="37" spans="2:9" ht="15.75" x14ac:dyDescent="0.25">
      <c r="B37" s="41"/>
      <c r="C37"/>
      <c r="G37"/>
    </row>
  </sheetData>
  <mergeCells count="23">
    <mergeCell ref="A19:C19"/>
    <mergeCell ref="G1:H1"/>
    <mergeCell ref="A3:H6"/>
    <mergeCell ref="C7:D7"/>
    <mergeCell ref="C8:D8"/>
    <mergeCell ref="A10:A11"/>
    <mergeCell ref="B10:B11"/>
    <mergeCell ref="C10:C11"/>
    <mergeCell ref="D10:D11"/>
    <mergeCell ref="E10:E11"/>
    <mergeCell ref="F10:G10"/>
    <mergeCell ref="H10:H11"/>
    <mergeCell ref="A13:H13"/>
    <mergeCell ref="A15:C15"/>
    <mergeCell ref="A16:C16"/>
    <mergeCell ref="A18:C18"/>
    <mergeCell ref="B27:C27"/>
    <mergeCell ref="A20:C20"/>
    <mergeCell ref="A21:C21"/>
    <mergeCell ref="A22:H22"/>
    <mergeCell ref="B23:H23"/>
    <mergeCell ref="B24:G24"/>
    <mergeCell ref="B26:C26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0" workbookViewId="0">
      <selection activeCell="A20" sqref="A20:C20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1"/>
      <c r="B1" s="1"/>
      <c r="C1" s="2"/>
      <c r="D1" s="3"/>
      <c r="E1" s="3"/>
      <c r="F1" s="4"/>
      <c r="G1" s="61"/>
      <c r="H1" s="61"/>
    </row>
    <row r="2" spans="1:8" x14ac:dyDescent="0.25">
      <c r="A2" s="1"/>
      <c r="B2" s="1"/>
      <c r="C2" s="2"/>
      <c r="D2" s="3"/>
      <c r="E2" s="3"/>
      <c r="F2" s="4"/>
      <c r="G2" s="5"/>
      <c r="H2" s="5"/>
    </row>
    <row r="3" spans="1:8" x14ac:dyDescent="0.25">
      <c r="A3" s="62" t="s">
        <v>80</v>
      </c>
      <c r="B3" s="62"/>
      <c r="C3" s="62"/>
      <c r="D3" s="62"/>
      <c r="E3" s="62"/>
      <c r="F3" s="62"/>
      <c r="G3" s="62"/>
      <c r="H3" s="62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2"/>
      <c r="B6" s="62"/>
      <c r="C6" s="62"/>
      <c r="D6" s="62"/>
      <c r="E6" s="62"/>
      <c r="F6" s="62"/>
      <c r="G6" s="62"/>
      <c r="H6" s="62"/>
    </row>
    <row r="7" spans="1:8" s="9" customFormat="1" ht="15.75" x14ac:dyDescent="0.25">
      <c r="A7" s="6"/>
      <c r="B7" s="8" t="s">
        <v>0</v>
      </c>
      <c r="C7" s="63" t="s">
        <v>1</v>
      </c>
      <c r="D7" s="63"/>
      <c r="E7" s="6"/>
      <c r="F7" s="6"/>
      <c r="G7" s="6"/>
      <c r="H7" s="6"/>
    </row>
    <row r="8" spans="1:8" s="9" customFormat="1" ht="15.75" x14ac:dyDescent="0.25">
      <c r="A8" s="6"/>
      <c r="B8" s="8" t="s">
        <v>2</v>
      </c>
      <c r="C8" s="64" t="s">
        <v>31</v>
      </c>
      <c r="D8" s="64"/>
      <c r="E8" s="6"/>
      <c r="F8" s="6"/>
      <c r="G8" s="6"/>
      <c r="H8" s="6"/>
    </row>
    <row r="9" spans="1:8" ht="15.75" x14ac:dyDescent="0.25">
      <c r="A9" s="6"/>
      <c r="B9" s="6"/>
      <c r="C9" s="6"/>
      <c r="D9" s="6"/>
      <c r="E9" s="6"/>
      <c r="F9" s="6" t="s">
        <v>3</v>
      </c>
      <c r="G9" s="6" t="s">
        <v>81</v>
      </c>
      <c r="H9" s="8" t="s">
        <v>5</v>
      </c>
    </row>
    <row r="10" spans="1:8" ht="74.25" customHeight="1" x14ac:dyDescent="0.25">
      <c r="A10" s="65" t="s">
        <v>6</v>
      </c>
      <c r="B10" s="65" t="s">
        <v>7</v>
      </c>
      <c r="C10" s="65" t="s">
        <v>8</v>
      </c>
      <c r="D10" s="65" t="s">
        <v>9</v>
      </c>
      <c r="E10" s="65" t="s">
        <v>10</v>
      </c>
      <c r="F10" s="66" t="s">
        <v>11</v>
      </c>
      <c r="G10" s="66"/>
      <c r="H10" s="65" t="s">
        <v>82</v>
      </c>
    </row>
    <row r="11" spans="1:8" ht="70.5" customHeight="1" x14ac:dyDescent="0.25">
      <c r="A11" s="65"/>
      <c r="B11" s="65"/>
      <c r="C11" s="65"/>
      <c r="D11" s="65"/>
      <c r="E11" s="65"/>
      <c r="F11" s="10" t="s">
        <v>13</v>
      </c>
      <c r="G11" s="10" t="s">
        <v>14</v>
      </c>
      <c r="H11" s="65"/>
    </row>
    <row r="12" spans="1:8" s="14" customFormat="1" ht="15.75" x14ac:dyDescent="0.25">
      <c r="A12" s="11">
        <v>1</v>
      </c>
      <c r="B12" s="11">
        <v>2</v>
      </c>
      <c r="C12" s="12">
        <v>3</v>
      </c>
      <c r="D12" s="11">
        <v>4</v>
      </c>
      <c r="E12" s="11">
        <v>5</v>
      </c>
      <c r="F12" s="13">
        <v>6</v>
      </c>
      <c r="G12" s="13">
        <v>7</v>
      </c>
      <c r="H12" s="13">
        <v>8</v>
      </c>
    </row>
    <row r="13" spans="1:8" ht="15.75" x14ac:dyDescent="0.25">
      <c r="A13" s="67" t="s">
        <v>35</v>
      </c>
      <c r="B13" s="68"/>
      <c r="C13" s="68"/>
      <c r="D13" s="68"/>
      <c r="E13" s="68"/>
      <c r="F13" s="68"/>
      <c r="G13" s="68"/>
      <c r="H13" s="69"/>
    </row>
    <row r="14" spans="1:8" ht="31.5" x14ac:dyDescent="0.25">
      <c r="A14" s="20"/>
      <c r="B14" s="16" t="s">
        <v>126</v>
      </c>
      <c r="C14" s="20" t="s">
        <v>32</v>
      </c>
      <c r="D14" s="17">
        <v>477.8</v>
      </c>
      <c r="E14" s="18">
        <v>30</v>
      </c>
      <c r="F14" s="17">
        <v>39</v>
      </c>
      <c r="G14" s="17">
        <f>ROUND((F14/E14),2)</f>
        <v>1.3</v>
      </c>
      <c r="H14" s="17">
        <f>ROUND((D14*E14*G14),2)</f>
        <v>18634.2</v>
      </c>
    </row>
    <row r="15" spans="1:8" ht="34.5" customHeight="1" x14ac:dyDescent="0.25">
      <c r="A15" s="70" t="s">
        <v>122</v>
      </c>
      <c r="B15" s="70"/>
      <c r="C15" s="70"/>
      <c r="D15" s="17"/>
      <c r="E15" s="18"/>
      <c r="F15" s="17"/>
      <c r="G15" s="17"/>
      <c r="H15" s="17">
        <f>H14</f>
        <v>18634.2</v>
      </c>
    </row>
    <row r="16" spans="1:8" ht="15.75" x14ac:dyDescent="0.25">
      <c r="A16" s="71" t="s">
        <v>18</v>
      </c>
      <c r="B16" s="72"/>
      <c r="C16" s="73"/>
      <c r="D16" s="17"/>
      <c r="E16" s="18"/>
      <c r="F16" s="17"/>
      <c r="G16" s="17"/>
      <c r="H16" s="17"/>
    </row>
    <row r="17" spans="1:9" ht="31.5" customHeight="1" x14ac:dyDescent="0.25">
      <c r="A17" s="20"/>
      <c r="B17" s="16" t="s">
        <v>127</v>
      </c>
      <c r="C17" s="20" t="s">
        <v>32</v>
      </c>
      <c r="D17" s="19">
        <v>0</v>
      </c>
      <c r="E17" s="18">
        <v>30</v>
      </c>
      <c r="F17" s="17">
        <v>1457.42</v>
      </c>
      <c r="G17" s="17"/>
      <c r="H17" s="17">
        <f>ROUND((D17*E17*F17),2)</f>
        <v>0</v>
      </c>
    </row>
    <row r="18" spans="1:9" ht="18" customHeight="1" x14ac:dyDescent="0.25">
      <c r="A18" s="70" t="s">
        <v>123</v>
      </c>
      <c r="B18" s="70"/>
      <c r="C18" s="70"/>
      <c r="D18" s="17"/>
      <c r="E18" s="17"/>
      <c r="F18" s="17"/>
      <c r="G18" s="17"/>
      <c r="H18" s="17">
        <f>H17</f>
        <v>0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48" customHeight="1" x14ac:dyDescent="0.25">
      <c r="A20" s="54" t="s">
        <v>124</v>
      </c>
      <c r="B20" s="54"/>
      <c r="C20" s="54"/>
      <c r="D20" s="21"/>
      <c r="E20" s="21"/>
      <c r="F20" s="21"/>
      <c r="G20" s="21"/>
      <c r="H20" s="21">
        <f>H15+H18</f>
        <v>18634.2</v>
      </c>
    </row>
    <row r="21" spans="1:9" ht="18" customHeight="1" x14ac:dyDescent="0.25">
      <c r="A21" s="55" t="s">
        <v>18</v>
      </c>
      <c r="B21" s="55"/>
      <c r="C21" s="55"/>
      <c r="D21" s="17"/>
      <c r="E21" s="17"/>
      <c r="F21" s="17"/>
      <c r="G21" s="17"/>
      <c r="H21" s="17"/>
    </row>
    <row r="22" spans="1:9" ht="69.75" customHeight="1" x14ac:dyDescent="0.25">
      <c r="A22" s="56" t="s">
        <v>125</v>
      </c>
      <c r="B22" s="57"/>
      <c r="C22" s="57"/>
      <c r="D22" s="57"/>
      <c r="E22" s="57"/>
      <c r="F22" s="57"/>
      <c r="G22" s="57"/>
      <c r="H22" s="58"/>
    </row>
    <row r="23" spans="1:9" s="23" customFormat="1" ht="24.75" customHeight="1" x14ac:dyDescent="0.25">
      <c r="A23" s="22" t="s">
        <v>22</v>
      </c>
      <c r="B23" s="59" t="s">
        <v>23</v>
      </c>
      <c r="C23" s="59"/>
      <c r="D23" s="59"/>
      <c r="E23" s="59"/>
      <c r="F23" s="59"/>
      <c r="G23" s="59"/>
      <c r="H23" s="59"/>
    </row>
    <row r="24" spans="1:9" s="23" customFormat="1" ht="24.75" customHeight="1" x14ac:dyDescent="0.25">
      <c r="A24" s="22" t="s">
        <v>24</v>
      </c>
      <c r="B24" s="59" t="s">
        <v>25</v>
      </c>
      <c r="C24" s="59"/>
      <c r="D24" s="59"/>
      <c r="E24" s="59"/>
      <c r="F24" s="59"/>
      <c r="G24" s="59"/>
      <c r="H24" s="24"/>
    </row>
    <row r="25" spans="1:9" ht="41.25" customHeight="1" x14ac:dyDescent="0.25">
      <c r="A25" s="25"/>
      <c r="B25" s="25"/>
      <c r="C25" s="26"/>
      <c r="D25" s="27"/>
      <c r="E25" s="27"/>
      <c r="F25" s="27"/>
      <c r="G25" s="27"/>
      <c r="H25" s="27"/>
      <c r="I25" s="28"/>
    </row>
    <row r="26" spans="1:9" ht="15.75" x14ac:dyDescent="0.25">
      <c r="A26" s="25"/>
      <c r="B26" s="60" t="s">
        <v>26</v>
      </c>
      <c r="C26" s="60"/>
      <c r="D26" s="42"/>
      <c r="E26" s="42"/>
      <c r="F26" s="42" t="s">
        <v>27</v>
      </c>
      <c r="G26" s="42"/>
      <c r="H26" s="42"/>
      <c r="I26" s="28"/>
    </row>
    <row r="27" spans="1:9" ht="15.75" x14ac:dyDescent="0.25">
      <c r="A27" s="29"/>
      <c r="B27" s="53" t="s">
        <v>28</v>
      </c>
      <c r="C27" s="53"/>
      <c r="D27" s="42"/>
      <c r="E27" s="43"/>
      <c r="F27" s="43" t="s">
        <v>33</v>
      </c>
      <c r="G27" s="43"/>
      <c r="H27" s="44"/>
      <c r="I27" s="28"/>
    </row>
    <row r="28" spans="1:9" ht="15.75" x14ac:dyDescent="0.25">
      <c r="A28" s="25"/>
      <c r="B28" s="30"/>
      <c r="C28" s="31"/>
      <c r="D28" s="42"/>
      <c r="E28" s="42"/>
      <c r="F28" s="42"/>
      <c r="G28" s="42"/>
      <c r="H28" s="42"/>
      <c r="I28" s="28"/>
    </row>
    <row r="29" spans="1:9" ht="26.25" customHeight="1" x14ac:dyDescent="0.25">
      <c r="A29" s="25"/>
      <c r="B29" s="32" t="s">
        <v>29</v>
      </c>
      <c r="C29" s="31"/>
      <c r="D29" s="42"/>
      <c r="E29" s="42"/>
      <c r="F29" s="42" t="s">
        <v>34</v>
      </c>
      <c r="G29" s="42"/>
      <c r="H29" s="45"/>
      <c r="I29" s="28"/>
    </row>
    <row r="30" spans="1:9" ht="15.75" x14ac:dyDescent="0.25">
      <c r="A30" s="33"/>
      <c r="B30" s="34"/>
      <c r="C30" s="31"/>
      <c r="D30" s="42"/>
      <c r="E30" s="42"/>
      <c r="F30" s="42"/>
      <c r="G30" s="42"/>
      <c r="H30" s="46"/>
      <c r="I30" s="28"/>
    </row>
    <row r="31" spans="1:9" ht="15.75" x14ac:dyDescent="0.25">
      <c r="A31" s="28"/>
      <c r="B31" s="35"/>
      <c r="C31" s="36"/>
      <c r="D31" s="28"/>
      <c r="E31" s="28"/>
      <c r="F31" s="28"/>
      <c r="G31" s="37"/>
      <c r="H31" s="28"/>
      <c r="I31" s="28"/>
    </row>
    <row r="32" spans="1:9" ht="15.75" x14ac:dyDescent="0.25">
      <c r="B32" s="38"/>
      <c r="D32" s="28"/>
      <c r="E32" s="28"/>
      <c r="F32" s="28"/>
      <c r="G32" s="37"/>
      <c r="H32" s="28"/>
      <c r="I32" s="28"/>
    </row>
    <row r="33" spans="2:9" ht="15.75" x14ac:dyDescent="0.25">
      <c r="B33" s="38"/>
      <c r="D33" s="28"/>
      <c r="E33" s="28"/>
      <c r="F33" s="28"/>
      <c r="G33" s="37"/>
      <c r="H33" s="28"/>
      <c r="I33" s="28"/>
    </row>
    <row r="34" spans="2:9" ht="15.75" x14ac:dyDescent="0.25">
      <c r="B34" s="35"/>
    </row>
    <row r="35" spans="2:9" ht="15.75" x14ac:dyDescent="0.25">
      <c r="B35" s="35"/>
    </row>
    <row r="36" spans="2:9" ht="15.75" x14ac:dyDescent="0.25">
      <c r="B36" s="35"/>
    </row>
    <row r="37" spans="2:9" ht="15.75" x14ac:dyDescent="0.25">
      <c r="B37" s="41"/>
      <c r="C37"/>
      <c r="G37"/>
    </row>
  </sheetData>
  <mergeCells count="23">
    <mergeCell ref="B27:C27"/>
    <mergeCell ref="A20:C20"/>
    <mergeCell ref="A21:C21"/>
    <mergeCell ref="A22:H22"/>
    <mergeCell ref="B23:H23"/>
    <mergeCell ref="B24:G24"/>
    <mergeCell ref="B26:C26"/>
    <mergeCell ref="A19:C19"/>
    <mergeCell ref="G1:H1"/>
    <mergeCell ref="A3:H6"/>
    <mergeCell ref="C7:D7"/>
    <mergeCell ref="C8:D8"/>
    <mergeCell ref="A10:A11"/>
    <mergeCell ref="B10:B11"/>
    <mergeCell ref="C10:C11"/>
    <mergeCell ref="D10:D11"/>
    <mergeCell ref="E10:E11"/>
    <mergeCell ref="F10:G10"/>
    <mergeCell ref="H10:H11"/>
    <mergeCell ref="A13:H13"/>
    <mergeCell ref="A15:C15"/>
    <mergeCell ref="A16:C16"/>
    <mergeCell ref="A18:C1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0" workbookViewId="0">
      <selection activeCell="D20" sqref="D20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1"/>
      <c r="B1" s="1"/>
      <c r="C1" s="2"/>
      <c r="D1" s="3"/>
      <c r="E1" s="3"/>
      <c r="F1" s="4"/>
      <c r="G1" s="61"/>
      <c r="H1" s="61"/>
    </row>
    <row r="2" spans="1:8" x14ac:dyDescent="0.25">
      <c r="A2" s="1"/>
      <c r="B2" s="1"/>
      <c r="C2" s="2"/>
      <c r="D2" s="3"/>
      <c r="E2" s="3"/>
      <c r="F2" s="4"/>
      <c r="G2" s="49"/>
      <c r="H2" s="49"/>
    </row>
    <row r="3" spans="1:8" x14ac:dyDescent="0.25">
      <c r="A3" s="62" t="s">
        <v>86</v>
      </c>
      <c r="B3" s="62"/>
      <c r="C3" s="62"/>
      <c r="D3" s="62"/>
      <c r="E3" s="62"/>
      <c r="F3" s="62"/>
      <c r="G3" s="62"/>
      <c r="H3" s="62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2"/>
      <c r="B6" s="62"/>
      <c r="C6" s="62"/>
      <c r="D6" s="62"/>
      <c r="E6" s="62"/>
      <c r="F6" s="62"/>
      <c r="G6" s="62"/>
      <c r="H6" s="62"/>
    </row>
    <row r="7" spans="1:8" s="9" customFormat="1" ht="15.75" x14ac:dyDescent="0.25">
      <c r="A7" s="6"/>
      <c r="B7" s="50" t="s">
        <v>0</v>
      </c>
      <c r="C7" s="63" t="s">
        <v>1</v>
      </c>
      <c r="D7" s="63"/>
      <c r="E7" s="6"/>
      <c r="F7" s="6"/>
      <c r="G7" s="6"/>
      <c r="H7" s="6"/>
    </row>
    <row r="8" spans="1:8" s="9" customFormat="1" ht="15.75" x14ac:dyDescent="0.25">
      <c r="A8" s="6"/>
      <c r="B8" s="50" t="s">
        <v>2</v>
      </c>
      <c r="C8" s="64" t="s">
        <v>31</v>
      </c>
      <c r="D8" s="64"/>
      <c r="E8" s="6"/>
      <c r="F8" s="6"/>
      <c r="G8" s="6"/>
      <c r="H8" s="6"/>
    </row>
    <row r="9" spans="1:8" ht="15.75" x14ac:dyDescent="0.25">
      <c r="A9" s="6"/>
      <c r="B9" s="6"/>
      <c r="C9" s="6"/>
      <c r="D9" s="6"/>
      <c r="E9" s="6"/>
      <c r="F9" s="6" t="s">
        <v>41</v>
      </c>
      <c r="G9" s="6" t="s">
        <v>87</v>
      </c>
      <c r="H9" s="50" t="s">
        <v>5</v>
      </c>
    </row>
    <row r="10" spans="1:8" x14ac:dyDescent="0.25">
      <c r="A10" s="65" t="s">
        <v>6</v>
      </c>
      <c r="B10" s="65" t="s">
        <v>7</v>
      </c>
      <c r="C10" s="65" t="s">
        <v>8</v>
      </c>
      <c r="D10" s="65" t="s">
        <v>9</v>
      </c>
      <c r="E10" s="65" t="s">
        <v>10</v>
      </c>
      <c r="F10" s="66" t="s">
        <v>11</v>
      </c>
      <c r="G10" s="66"/>
      <c r="H10" s="65" t="s">
        <v>91</v>
      </c>
    </row>
    <row r="11" spans="1:8" ht="83.25" customHeight="1" x14ac:dyDescent="0.25">
      <c r="A11" s="65"/>
      <c r="B11" s="65"/>
      <c r="C11" s="65"/>
      <c r="D11" s="65"/>
      <c r="E11" s="65"/>
      <c r="F11" s="48" t="s">
        <v>13</v>
      </c>
      <c r="G11" s="48" t="s">
        <v>14</v>
      </c>
      <c r="H11" s="65"/>
    </row>
    <row r="12" spans="1:8" s="14" customFormat="1" ht="15.75" x14ac:dyDescent="0.25">
      <c r="A12" s="11">
        <v>1</v>
      </c>
      <c r="B12" s="11">
        <v>2</v>
      </c>
      <c r="C12" s="12">
        <v>3</v>
      </c>
      <c r="D12" s="11">
        <v>4</v>
      </c>
      <c r="E12" s="11">
        <v>5</v>
      </c>
      <c r="F12" s="13">
        <v>6</v>
      </c>
      <c r="G12" s="13">
        <v>7</v>
      </c>
      <c r="H12" s="13">
        <v>8</v>
      </c>
    </row>
    <row r="13" spans="1:8" ht="15.75" x14ac:dyDescent="0.25">
      <c r="A13" s="67" t="s">
        <v>15</v>
      </c>
      <c r="B13" s="68"/>
      <c r="C13" s="68"/>
      <c r="D13" s="68"/>
      <c r="E13" s="68"/>
      <c r="F13" s="68"/>
      <c r="G13" s="68"/>
      <c r="H13" s="69"/>
    </row>
    <row r="14" spans="1:8" ht="31.5" x14ac:dyDescent="0.25">
      <c r="A14" s="47"/>
      <c r="B14" s="16" t="s">
        <v>16</v>
      </c>
      <c r="C14" s="47" t="s">
        <v>32</v>
      </c>
      <c r="D14" s="17">
        <v>2898.7</v>
      </c>
      <c r="E14" s="18">
        <v>31</v>
      </c>
      <c r="F14" s="17">
        <v>39</v>
      </c>
      <c r="G14" s="17">
        <f>ROUND((F14/E14),2)</f>
        <v>1.26</v>
      </c>
      <c r="H14" s="17">
        <f>ROUND((D14*E14*G14),2)</f>
        <v>113223.22</v>
      </c>
    </row>
    <row r="15" spans="1:8" ht="39.75" customHeight="1" x14ac:dyDescent="0.25">
      <c r="A15" s="70" t="s">
        <v>88</v>
      </c>
      <c r="B15" s="70"/>
      <c r="C15" s="70"/>
      <c r="D15" s="17"/>
      <c r="E15" s="18"/>
      <c r="F15" s="17"/>
      <c r="G15" s="17"/>
      <c r="H15" s="17">
        <f>H14</f>
        <v>113223.22</v>
      </c>
    </row>
    <row r="16" spans="1:8" ht="15.75" x14ac:dyDescent="0.25">
      <c r="A16" s="71" t="s">
        <v>18</v>
      </c>
      <c r="B16" s="72"/>
      <c r="C16" s="73"/>
      <c r="D16" s="17"/>
      <c r="E16" s="18"/>
      <c r="F16" s="17"/>
      <c r="G16" s="17"/>
      <c r="H16" s="17"/>
    </row>
    <row r="17" spans="1:9" ht="31.5" customHeight="1" x14ac:dyDescent="0.25">
      <c r="A17" s="47"/>
      <c r="B17" s="16" t="s">
        <v>19</v>
      </c>
      <c r="C17" s="47" t="s">
        <v>32</v>
      </c>
      <c r="D17" s="52">
        <v>0</v>
      </c>
      <c r="E17" s="18">
        <v>31</v>
      </c>
      <c r="F17" s="17">
        <v>1451.77</v>
      </c>
      <c r="G17" s="17"/>
      <c r="H17" s="17">
        <f>ROUND((D17*E17*F17),2)</f>
        <v>0</v>
      </c>
    </row>
    <row r="18" spans="1:9" ht="18" customHeight="1" x14ac:dyDescent="0.25">
      <c r="A18" s="70" t="s">
        <v>89</v>
      </c>
      <c r="B18" s="70"/>
      <c r="C18" s="70"/>
      <c r="D18" s="17"/>
      <c r="E18" s="17"/>
      <c r="F18" s="17"/>
      <c r="G18" s="17"/>
      <c r="H18" s="17">
        <f>H17</f>
        <v>0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48" customHeight="1" x14ac:dyDescent="0.25">
      <c r="A20" s="54" t="s">
        <v>90</v>
      </c>
      <c r="B20" s="54"/>
      <c r="C20" s="54"/>
      <c r="D20" s="21"/>
      <c r="E20" s="21"/>
      <c r="F20" s="21"/>
      <c r="G20" s="21"/>
      <c r="H20" s="21">
        <f>H15+H18</f>
        <v>113223.22</v>
      </c>
    </row>
    <row r="21" spans="1:9" ht="18" customHeight="1" x14ac:dyDescent="0.25">
      <c r="A21" s="55" t="s">
        <v>18</v>
      </c>
      <c r="B21" s="55"/>
      <c r="C21" s="55"/>
      <c r="D21" s="17"/>
      <c r="E21" s="17"/>
      <c r="F21" s="17"/>
      <c r="G21" s="17"/>
      <c r="H21" s="17"/>
    </row>
    <row r="22" spans="1:9" ht="69.75" customHeight="1" x14ac:dyDescent="0.25">
      <c r="A22" s="56" t="s">
        <v>93</v>
      </c>
      <c r="B22" s="57"/>
      <c r="C22" s="57"/>
      <c r="D22" s="57"/>
      <c r="E22" s="57"/>
      <c r="F22" s="57"/>
      <c r="G22" s="57"/>
      <c r="H22" s="58"/>
    </row>
    <row r="23" spans="1:9" s="23" customFormat="1" ht="24.75" customHeight="1" x14ac:dyDescent="0.25">
      <c r="A23" s="22" t="s">
        <v>22</v>
      </c>
      <c r="B23" s="59" t="s">
        <v>23</v>
      </c>
      <c r="C23" s="59"/>
      <c r="D23" s="59"/>
      <c r="E23" s="59"/>
      <c r="F23" s="59"/>
      <c r="G23" s="59"/>
      <c r="H23" s="59"/>
    </row>
    <row r="24" spans="1:9" s="23" customFormat="1" ht="24.75" customHeight="1" x14ac:dyDescent="0.25">
      <c r="A24" s="22" t="s">
        <v>24</v>
      </c>
      <c r="B24" s="59" t="s">
        <v>25</v>
      </c>
      <c r="C24" s="59"/>
      <c r="D24" s="59"/>
      <c r="E24" s="59"/>
      <c r="F24" s="59"/>
      <c r="G24" s="59"/>
      <c r="H24" s="24"/>
    </row>
    <row r="25" spans="1:9" ht="41.25" customHeight="1" x14ac:dyDescent="0.25">
      <c r="A25" s="25"/>
      <c r="B25" s="25"/>
      <c r="C25" s="26"/>
      <c r="D25" s="27"/>
      <c r="E25" s="27"/>
      <c r="F25" s="27"/>
      <c r="G25" s="27"/>
      <c r="H25" s="27"/>
      <c r="I25" s="28"/>
    </row>
    <row r="26" spans="1:9" ht="15.75" x14ac:dyDescent="0.25">
      <c r="A26" s="25"/>
      <c r="B26" s="60" t="s">
        <v>26</v>
      </c>
      <c r="C26" s="60"/>
      <c r="D26" s="42"/>
      <c r="E26" s="42"/>
      <c r="F26" s="42" t="s">
        <v>27</v>
      </c>
      <c r="G26" s="42"/>
      <c r="H26" s="42"/>
      <c r="I26" s="28"/>
    </row>
    <row r="27" spans="1:9" ht="15.75" x14ac:dyDescent="0.25">
      <c r="A27" s="29"/>
      <c r="B27" s="53" t="s">
        <v>28</v>
      </c>
      <c r="C27" s="53"/>
      <c r="D27" s="42"/>
      <c r="E27" s="43"/>
      <c r="F27" s="43" t="s">
        <v>33</v>
      </c>
      <c r="G27" s="43"/>
      <c r="H27" s="44"/>
      <c r="I27" s="28"/>
    </row>
    <row r="28" spans="1:9" ht="15.75" x14ac:dyDescent="0.25">
      <c r="A28" s="25"/>
      <c r="B28" s="30"/>
      <c r="C28" s="31"/>
      <c r="D28" s="42"/>
      <c r="E28" s="42"/>
      <c r="F28" s="42"/>
      <c r="G28" s="42"/>
      <c r="H28" s="42"/>
      <c r="I28" s="28"/>
    </row>
    <row r="29" spans="1:9" ht="26.25" customHeight="1" x14ac:dyDescent="0.25">
      <c r="A29" s="25"/>
      <c r="B29" s="32" t="s">
        <v>29</v>
      </c>
      <c r="C29" s="31"/>
      <c r="D29" s="42"/>
      <c r="E29" s="42"/>
      <c r="F29" s="42" t="s">
        <v>34</v>
      </c>
      <c r="G29" s="42"/>
      <c r="H29" s="45"/>
      <c r="I29" s="28"/>
    </row>
    <row r="30" spans="1:9" ht="15.75" x14ac:dyDescent="0.25">
      <c r="A30" s="33"/>
      <c r="B30" s="34"/>
      <c r="C30" s="31"/>
      <c r="D30" s="42"/>
      <c r="E30" s="42"/>
      <c r="F30" s="42"/>
      <c r="G30" s="42"/>
      <c r="H30" s="46"/>
      <c r="I30" s="28"/>
    </row>
    <row r="31" spans="1:9" ht="15.75" x14ac:dyDescent="0.25">
      <c r="A31" s="28"/>
      <c r="B31" s="35"/>
      <c r="C31" s="36"/>
      <c r="D31" s="28"/>
      <c r="E31" s="28"/>
      <c r="F31" s="28"/>
      <c r="G31" s="37"/>
      <c r="H31" s="28"/>
      <c r="I31" s="28"/>
    </row>
    <row r="32" spans="1:9" ht="15.75" x14ac:dyDescent="0.25">
      <c r="B32" s="38"/>
      <c r="D32" s="28"/>
      <c r="E32" s="28"/>
      <c r="F32" s="28"/>
      <c r="G32" s="37"/>
      <c r="H32" s="28"/>
      <c r="I32" s="28"/>
    </row>
    <row r="33" spans="2:9" ht="15.75" x14ac:dyDescent="0.25">
      <c r="B33" s="38"/>
      <c r="D33" s="28"/>
      <c r="E33" s="28"/>
      <c r="F33" s="28"/>
      <c r="G33" s="37"/>
      <c r="H33" s="28"/>
      <c r="I33" s="28"/>
    </row>
    <row r="34" spans="2:9" ht="15.75" x14ac:dyDescent="0.25">
      <c r="B34" s="35"/>
    </row>
    <row r="35" spans="2:9" ht="15.75" x14ac:dyDescent="0.25">
      <c r="B35" s="35"/>
    </row>
    <row r="36" spans="2:9" ht="15.75" x14ac:dyDescent="0.25">
      <c r="B36" s="35"/>
    </row>
    <row r="37" spans="2:9" ht="15.75" x14ac:dyDescent="0.25">
      <c r="B37" s="41"/>
      <c r="C37"/>
      <c r="G37"/>
    </row>
  </sheetData>
  <mergeCells count="23">
    <mergeCell ref="A19:C19"/>
    <mergeCell ref="G1:H1"/>
    <mergeCell ref="A3:H6"/>
    <mergeCell ref="C7:D7"/>
    <mergeCell ref="C8:D8"/>
    <mergeCell ref="A10:A11"/>
    <mergeCell ref="B10:B11"/>
    <mergeCell ref="C10:C11"/>
    <mergeCell ref="D10:D11"/>
    <mergeCell ref="E10:E11"/>
    <mergeCell ref="F10:G10"/>
    <mergeCell ref="H10:H11"/>
    <mergeCell ref="A13:H13"/>
    <mergeCell ref="A15:C15"/>
    <mergeCell ref="A16:C16"/>
    <mergeCell ref="A18:C18"/>
    <mergeCell ref="B27:C27"/>
    <mergeCell ref="A20:C20"/>
    <mergeCell ref="A21:C21"/>
    <mergeCell ref="A22:H22"/>
    <mergeCell ref="B23:H23"/>
    <mergeCell ref="B24:G24"/>
    <mergeCell ref="B26:C2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7" workbookViewId="0">
      <selection activeCell="A19" sqref="A19:C19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1"/>
      <c r="B1" s="1"/>
      <c r="C1" s="2"/>
      <c r="D1" s="3"/>
      <c r="E1" s="3"/>
      <c r="F1" s="4"/>
      <c r="G1" s="61"/>
      <c r="H1" s="61"/>
    </row>
    <row r="2" spans="1:8" x14ac:dyDescent="0.25">
      <c r="A2" s="1"/>
      <c r="B2" s="1"/>
      <c r="C2" s="2"/>
      <c r="D2" s="3"/>
      <c r="E2" s="3"/>
      <c r="F2" s="4"/>
      <c r="G2" s="5"/>
      <c r="H2" s="5"/>
    </row>
    <row r="3" spans="1:8" x14ac:dyDescent="0.25">
      <c r="A3" s="62" t="s">
        <v>86</v>
      </c>
      <c r="B3" s="62"/>
      <c r="C3" s="62"/>
      <c r="D3" s="62"/>
      <c r="E3" s="62"/>
      <c r="F3" s="62"/>
      <c r="G3" s="62"/>
      <c r="H3" s="62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x14ac:dyDescent="0.25">
      <c r="A6" s="62"/>
      <c r="B6" s="62"/>
      <c r="C6" s="62"/>
      <c r="D6" s="62"/>
      <c r="E6" s="62"/>
      <c r="F6" s="62"/>
      <c r="G6" s="62"/>
      <c r="H6" s="62"/>
    </row>
    <row r="7" spans="1:8" s="9" customFormat="1" ht="15.75" x14ac:dyDescent="0.25">
      <c r="A7" s="6"/>
      <c r="B7" s="8" t="s">
        <v>0</v>
      </c>
      <c r="C7" s="63" t="s">
        <v>1</v>
      </c>
      <c r="D7" s="63"/>
      <c r="E7" s="6"/>
      <c r="F7" s="6"/>
      <c r="G7" s="6"/>
      <c r="H7" s="6"/>
    </row>
    <row r="8" spans="1:8" s="9" customFormat="1" ht="15.75" x14ac:dyDescent="0.25">
      <c r="A8" s="6"/>
      <c r="B8" s="8" t="s">
        <v>2</v>
      </c>
      <c r="C8" s="64" t="s">
        <v>31</v>
      </c>
      <c r="D8" s="64"/>
      <c r="E8" s="6"/>
      <c r="F8" s="6"/>
      <c r="G8" s="6"/>
      <c r="H8" s="6"/>
    </row>
    <row r="9" spans="1:8" ht="15.75" x14ac:dyDescent="0.25">
      <c r="A9" s="6"/>
      <c r="B9" s="6"/>
      <c r="C9" s="6"/>
      <c r="D9" s="6"/>
      <c r="E9" s="6"/>
      <c r="F9" s="6" t="s">
        <v>41</v>
      </c>
      <c r="G9" s="6" t="s">
        <v>87</v>
      </c>
      <c r="H9" s="8" t="s">
        <v>5</v>
      </c>
    </row>
    <row r="10" spans="1:8" ht="83.25" customHeight="1" x14ac:dyDescent="0.25">
      <c r="A10" s="65" t="s">
        <v>6</v>
      </c>
      <c r="B10" s="65" t="s">
        <v>7</v>
      </c>
      <c r="C10" s="65" t="s">
        <v>8</v>
      </c>
      <c r="D10" s="65" t="s">
        <v>9</v>
      </c>
      <c r="E10" s="65" t="s">
        <v>10</v>
      </c>
      <c r="F10" s="66" t="s">
        <v>11</v>
      </c>
      <c r="G10" s="66"/>
      <c r="H10" s="65" t="s">
        <v>91</v>
      </c>
    </row>
    <row r="11" spans="1:8" ht="75" customHeight="1" x14ac:dyDescent="0.25">
      <c r="A11" s="65"/>
      <c r="B11" s="65"/>
      <c r="C11" s="65"/>
      <c r="D11" s="65"/>
      <c r="E11" s="65"/>
      <c r="F11" s="10" t="s">
        <v>13</v>
      </c>
      <c r="G11" s="10" t="s">
        <v>14</v>
      </c>
      <c r="H11" s="65"/>
    </row>
    <row r="12" spans="1:8" s="14" customFormat="1" ht="15.75" x14ac:dyDescent="0.25">
      <c r="A12" s="11">
        <v>1</v>
      </c>
      <c r="B12" s="11">
        <v>2</v>
      </c>
      <c r="C12" s="12">
        <v>3</v>
      </c>
      <c r="D12" s="11">
        <v>4</v>
      </c>
      <c r="E12" s="11">
        <v>5</v>
      </c>
      <c r="F12" s="13">
        <v>6</v>
      </c>
      <c r="G12" s="13">
        <v>7</v>
      </c>
      <c r="H12" s="13">
        <v>8</v>
      </c>
    </row>
    <row r="13" spans="1:8" ht="15.75" x14ac:dyDescent="0.25">
      <c r="A13" s="67" t="s">
        <v>35</v>
      </c>
      <c r="B13" s="68"/>
      <c r="C13" s="68"/>
      <c r="D13" s="68"/>
      <c r="E13" s="68"/>
      <c r="F13" s="68"/>
      <c r="G13" s="68"/>
      <c r="H13" s="69"/>
    </row>
    <row r="14" spans="1:8" ht="31.5" x14ac:dyDescent="0.25">
      <c r="A14" s="20"/>
      <c r="B14" s="16" t="s">
        <v>126</v>
      </c>
      <c r="C14" s="20" t="s">
        <v>32</v>
      </c>
      <c r="D14" s="17">
        <v>477.8</v>
      </c>
      <c r="E14" s="18">
        <v>31</v>
      </c>
      <c r="F14" s="17">
        <v>39</v>
      </c>
      <c r="G14" s="17">
        <f>ROUND((F14/E14),2)</f>
        <v>1.26</v>
      </c>
      <c r="H14" s="17">
        <f>ROUND((D14*E14*G14),2)</f>
        <v>18662.87</v>
      </c>
    </row>
    <row r="15" spans="1:8" ht="36" customHeight="1" x14ac:dyDescent="0.25">
      <c r="A15" s="70" t="s">
        <v>131</v>
      </c>
      <c r="B15" s="70"/>
      <c r="C15" s="70"/>
      <c r="D15" s="17"/>
      <c r="E15" s="18"/>
      <c r="F15" s="17"/>
      <c r="G15" s="17"/>
      <c r="H15" s="17">
        <f>H14</f>
        <v>18662.87</v>
      </c>
    </row>
    <row r="16" spans="1:8" ht="15.75" x14ac:dyDescent="0.25">
      <c r="A16" s="71" t="s">
        <v>18</v>
      </c>
      <c r="B16" s="72"/>
      <c r="C16" s="73"/>
      <c r="D16" s="17"/>
      <c r="E16" s="18"/>
      <c r="F16" s="17"/>
      <c r="G16" s="17"/>
      <c r="H16" s="17"/>
    </row>
    <row r="17" spans="1:9" ht="31.5" customHeight="1" x14ac:dyDescent="0.25">
      <c r="A17" s="20"/>
      <c r="B17" s="16" t="s">
        <v>127</v>
      </c>
      <c r="C17" s="20" t="s">
        <v>32</v>
      </c>
      <c r="D17" s="19">
        <v>0</v>
      </c>
      <c r="E17" s="18">
        <v>31</v>
      </c>
      <c r="F17" s="17">
        <v>1457.42</v>
      </c>
      <c r="G17" s="17"/>
      <c r="H17" s="17">
        <f>ROUND((D17*E17*F17),2)</f>
        <v>0</v>
      </c>
    </row>
    <row r="18" spans="1:9" ht="18" customHeight="1" x14ac:dyDescent="0.25">
      <c r="A18" s="70" t="s">
        <v>128</v>
      </c>
      <c r="B18" s="70"/>
      <c r="C18" s="70"/>
      <c r="D18" s="17"/>
      <c r="E18" s="17"/>
      <c r="F18" s="17"/>
      <c r="G18" s="17"/>
      <c r="H18" s="17">
        <f>H17</f>
        <v>0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48" customHeight="1" x14ac:dyDescent="0.25">
      <c r="A20" s="54" t="s">
        <v>129</v>
      </c>
      <c r="B20" s="54"/>
      <c r="C20" s="54"/>
      <c r="D20" s="21"/>
      <c r="E20" s="21"/>
      <c r="F20" s="21"/>
      <c r="G20" s="21"/>
      <c r="H20" s="21">
        <f>H15+H18</f>
        <v>18662.87</v>
      </c>
    </row>
    <row r="21" spans="1:9" ht="18" customHeight="1" x14ac:dyDescent="0.25">
      <c r="A21" s="55" t="s">
        <v>18</v>
      </c>
      <c r="B21" s="55"/>
      <c r="C21" s="55"/>
      <c r="D21" s="17"/>
      <c r="E21" s="17"/>
      <c r="F21" s="17"/>
      <c r="G21" s="17"/>
      <c r="H21" s="17"/>
    </row>
    <row r="22" spans="1:9" ht="69.75" customHeight="1" x14ac:dyDescent="0.25">
      <c r="A22" s="56" t="s">
        <v>130</v>
      </c>
      <c r="B22" s="57"/>
      <c r="C22" s="57"/>
      <c r="D22" s="57"/>
      <c r="E22" s="57"/>
      <c r="F22" s="57"/>
      <c r="G22" s="57"/>
      <c r="H22" s="58"/>
    </row>
    <row r="23" spans="1:9" s="23" customFormat="1" ht="24.75" customHeight="1" x14ac:dyDescent="0.25">
      <c r="A23" s="22" t="s">
        <v>22</v>
      </c>
      <c r="B23" s="59" t="s">
        <v>23</v>
      </c>
      <c r="C23" s="59"/>
      <c r="D23" s="59"/>
      <c r="E23" s="59"/>
      <c r="F23" s="59"/>
      <c r="G23" s="59"/>
      <c r="H23" s="59"/>
    </row>
    <row r="24" spans="1:9" s="23" customFormat="1" ht="24.75" customHeight="1" x14ac:dyDescent="0.25">
      <c r="A24" s="22" t="s">
        <v>24</v>
      </c>
      <c r="B24" s="59" t="s">
        <v>25</v>
      </c>
      <c r="C24" s="59"/>
      <c r="D24" s="59"/>
      <c r="E24" s="59"/>
      <c r="F24" s="59"/>
      <c r="G24" s="59"/>
      <c r="H24" s="24"/>
    </row>
    <row r="25" spans="1:9" ht="41.25" customHeight="1" x14ac:dyDescent="0.25">
      <c r="A25" s="25"/>
      <c r="B25" s="25"/>
      <c r="C25" s="26"/>
      <c r="D25" s="27"/>
      <c r="E25" s="27"/>
      <c r="F25" s="27"/>
      <c r="G25" s="27"/>
      <c r="H25" s="27"/>
      <c r="I25" s="28"/>
    </row>
    <row r="26" spans="1:9" ht="15.75" x14ac:dyDescent="0.25">
      <c r="A26" s="25"/>
      <c r="B26" s="60" t="s">
        <v>26</v>
      </c>
      <c r="C26" s="60"/>
      <c r="D26" s="42"/>
      <c r="E26" s="42"/>
      <c r="F26" s="42" t="s">
        <v>27</v>
      </c>
      <c r="G26" s="42"/>
      <c r="H26" s="42"/>
      <c r="I26" s="28"/>
    </row>
    <row r="27" spans="1:9" ht="15.75" x14ac:dyDescent="0.25">
      <c r="A27" s="29"/>
      <c r="B27" s="53" t="s">
        <v>28</v>
      </c>
      <c r="C27" s="53"/>
      <c r="D27" s="42"/>
      <c r="E27" s="43"/>
      <c r="F27" s="43" t="s">
        <v>33</v>
      </c>
      <c r="G27" s="43"/>
      <c r="H27" s="44"/>
      <c r="I27" s="28"/>
    </row>
    <row r="28" spans="1:9" ht="15.75" x14ac:dyDescent="0.25">
      <c r="A28" s="25"/>
      <c r="B28" s="30"/>
      <c r="C28" s="31"/>
      <c r="D28" s="42"/>
      <c r="E28" s="42"/>
      <c r="F28" s="42"/>
      <c r="G28" s="42"/>
      <c r="H28" s="42"/>
      <c r="I28" s="28"/>
    </row>
    <row r="29" spans="1:9" ht="26.25" customHeight="1" x14ac:dyDescent="0.25">
      <c r="A29" s="25"/>
      <c r="B29" s="32" t="s">
        <v>29</v>
      </c>
      <c r="C29" s="31"/>
      <c r="D29" s="42"/>
      <c r="E29" s="42"/>
      <c r="F29" s="42" t="s">
        <v>34</v>
      </c>
      <c r="G29" s="42"/>
      <c r="H29" s="45"/>
      <c r="I29" s="28"/>
    </row>
    <row r="30" spans="1:9" ht="15.75" x14ac:dyDescent="0.25">
      <c r="A30" s="33"/>
      <c r="B30" s="34"/>
      <c r="C30" s="31"/>
      <c r="D30" s="42"/>
      <c r="E30" s="42"/>
      <c r="F30" s="42"/>
      <c r="G30" s="42"/>
      <c r="H30" s="46"/>
      <c r="I30" s="28"/>
    </row>
    <row r="31" spans="1:9" ht="15.75" x14ac:dyDescent="0.25">
      <c r="A31" s="28"/>
      <c r="B31" s="35"/>
      <c r="C31" s="36"/>
      <c r="D31" s="28"/>
      <c r="E31" s="28"/>
      <c r="F31" s="28"/>
      <c r="G31" s="37"/>
      <c r="H31" s="28"/>
      <c r="I31" s="28"/>
    </row>
    <row r="32" spans="1:9" ht="15.75" x14ac:dyDescent="0.25">
      <c r="B32" s="38"/>
      <c r="D32" s="28"/>
      <c r="E32" s="28"/>
      <c r="F32" s="28"/>
      <c r="G32" s="37"/>
      <c r="H32" s="28"/>
      <c r="I32" s="28"/>
    </row>
    <row r="33" spans="2:9" ht="15.75" x14ac:dyDescent="0.25">
      <c r="B33" s="38"/>
      <c r="D33" s="28"/>
      <c r="E33" s="28"/>
      <c r="F33" s="28"/>
      <c r="G33" s="37"/>
      <c r="H33" s="28"/>
      <c r="I33" s="28"/>
    </row>
    <row r="34" spans="2:9" ht="15.75" x14ac:dyDescent="0.25">
      <c r="B34" s="35"/>
    </row>
    <row r="35" spans="2:9" ht="15.75" x14ac:dyDescent="0.25">
      <c r="B35" s="35"/>
    </row>
    <row r="36" spans="2:9" ht="15.75" x14ac:dyDescent="0.25">
      <c r="B36" s="35"/>
    </row>
    <row r="37" spans="2:9" ht="15.75" x14ac:dyDescent="0.25">
      <c r="B37" s="41"/>
      <c r="C37"/>
      <c r="G37"/>
    </row>
  </sheetData>
  <mergeCells count="23">
    <mergeCell ref="B27:C27"/>
    <mergeCell ref="A20:C20"/>
    <mergeCell ref="A21:C21"/>
    <mergeCell ref="A22:H22"/>
    <mergeCell ref="B23:H23"/>
    <mergeCell ref="B24:G24"/>
    <mergeCell ref="B26:C26"/>
    <mergeCell ref="A19:C19"/>
    <mergeCell ref="G1:H1"/>
    <mergeCell ref="A3:H6"/>
    <mergeCell ref="C7:D7"/>
    <mergeCell ref="C8:D8"/>
    <mergeCell ref="A10:A11"/>
    <mergeCell ref="B10:B11"/>
    <mergeCell ref="C10:C11"/>
    <mergeCell ref="D10:D11"/>
    <mergeCell ref="E10:E11"/>
    <mergeCell ref="F10:G10"/>
    <mergeCell ref="H10:H11"/>
    <mergeCell ref="A13:H13"/>
    <mergeCell ref="A15:C15"/>
    <mergeCell ref="A16:C16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F6" sqref="F6:H6"/>
    </sheetView>
  </sheetViews>
  <sheetFormatPr defaultRowHeight="24.75" customHeight="1" x14ac:dyDescent="0.25"/>
  <cols>
    <col min="1" max="1" width="5.42578125" customWidth="1"/>
    <col min="2" max="2" width="25.42578125" customWidth="1"/>
    <col min="3" max="3" width="28.7109375" style="39" customWidth="1"/>
    <col min="4" max="4" width="21.28515625" customWidth="1"/>
    <col min="5" max="5" width="13.7109375" customWidth="1"/>
    <col min="6" max="6" width="11.28515625" customWidth="1"/>
    <col min="7" max="7" width="16.42578125" style="40" customWidth="1"/>
    <col min="8" max="8" width="18" customWidth="1"/>
  </cols>
  <sheetData>
    <row r="1" spans="1:8" ht="15" customHeight="1" x14ac:dyDescent="0.25">
      <c r="A1" s="62" t="s">
        <v>30</v>
      </c>
      <c r="B1" s="62"/>
      <c r="C1" s="62"/>
      <c r="D1" s="62"/>
      <c r="E1" s="62"/>
      <c r="F1" s="62"/>
      <c r="G1" s="62"/>
      <c r="H1" s="62"/>
    </row>
    <row r="2" spans="1:8" ht="11.25" customHeight="1" x14ac:dyDescent="0.25">
      <c r="A2" s="62"/>
      <c r="B2" s="62"/>
      <c r="C2" s="62"/>
      <c r="D2" s="62"/>
      <c r="E2" s="62"/>
      <c r="F2" s="62"/>
      <c r="G2" s="62"/>
      <c r="H2" s="62"/>
    </row>
    <row r="3" spans="1:8" ht="9.75" customHeight="1" x14ac:dyDescent="0.25">
      <c r="A3" s="62"/>
      <c r="B3" s="62"/>
      <c r="C3" s="62"/>
      <c r="D3" s="62"/>
      <c r="E3" s="62"/>
      <c r="F3" s="62"/>
      <c r="G3" s="62"/>
      <c r="H3" s="62"/>
    </row>
    <row r="4" spans="1:8" ht="9" customHeight="1" x14ac:dyDescent="0.25">
      <c r="A4" s="62"/>
      <c r="B4" s="62"/>
      <c r="C4" s="62"/>
      <c r="D4" s="62"/>
      <c r="E4" s="62"/>
      <c r="F4" s="62"/>
      <c r="G4" s="62"/>
      <c r="H4" s="62"/>
    </row>
    <row r="5" spans="1:8" s="9" customFormat="1" ht="24.75" customHeight="1" x14ac:dyDescent="0.25">
      <c r="A5" s="6"/>
      <c r="B5" s="7" t="s">
        <v>0</v>
      </c>
      <c r="C5" s="63" t="s">
        <v>1</v>
      </c>
      <c r="D5" s="63"/>
      <c r="E5" s="6"/>
      <c r="F5" s="6"/>
      <c r="G5" s="6"/>
      <c r="H5" s="6"/>
    </row>
    <row r="6" spans="1:8" s="9" customFormat="1" ht="24.75" customHeight="1" x14ac:dyDescent="0.25">
      <c r="A6" s="6"/>
      <c r="B6" s="7" t="s">
        <v>2</v>
      </c>
      <c r="C6" s="64" t="s">
        <v>31</v>
      </c>
      <c r="D6" s="64"/>
      <c r="E6" s="6"/>
      <c r="F6" s="6" t="s">
        <v>3</v>
      </c>
      <c r="G6" s="6" t="s">
        <v>4</v>
      </c>
      <c r="H6" s="51" t="s">
        <v>5</v>
      </c>
    </row>
    <row r="7" spans="1:8" ht="24.75" customHeight="1" x14ac:dyDescent="0.25">
      <c r="A7" s="65" t="s">
        <v>6</v>
      </c>
      <c r="B7" s="65" t="s">
        <v>7</v>
      </c>
      <c r="C7" s="65" t="s">
        <v>8</v>
      </c>
      <c r="D7" s="65" t="s">
        <v>9</v>
      </c>
      <c r="E7" s="65" t="s">
        <v>10</v>
      </c>
      <c r="F7" s="66" t="s">
        <v>11</v>
      </c>
      <c r="G7" s="66"/>
      <c r="H7" s="65" t="s">
        <v>12</v>
      </c>
    </row>
    <row r="8" spans="1:8" ht="55.5" customHeight="1" x14ac:dyDescent="0.25">
      <c r="A8" s="65"/>
      <c r="B8" s="65"/>
      <c r="C8" s="65"/>
      <c r="D8" s="65"/>
      <c r="E8" s="65"/>
      <c r="F8" s="10" t="s">
        <v>13</v>
      </c>
      <c r="G8" s="10" t="s">
        <v>14</v>
      </c>
      <c r="H8" s="65"/>
    </row>
    <row r="9" spans="1:8" s="14" customFormat="1" ht="24.75" customHeight="1" x14ac:dyDescent="0.25">
      <c r="A9" s="11">
        <v>1</v>
      </c>
      <c r="B9" s="11">
        <v>2</v>
      </c>
      <c r="C9" s="12">
        <v>3</v>
      </c>
      <c r="D9" s="11">
        <v>4</v>
      </c>
      <c r="E9" s="11">
        <v>5</v>
      </c>
      <c r="F9" s="13">
        <v>6</v>
      </c>
      <c r="G9" s="13">
        <v>7</v>
      </c>
      <c r="H9" s="13">
        <v>8</v>
      </c>
    </row>
    <row r="10" spans="1:8" ht="20.25" customHeight="1" x14ac:dyDescent="0.25">
      <c r="A10" s="67" t="s">
        <v>35</v>
      </c>
      <c r="B10" s="68"/>
      <c r="C10" s="68"/>
      <c r="D10" s="68"/>
      <c r="E10" s="68"/>
      <c r="F10" s="68"/>
      <c r="G10" s="68"/>
      <c r="H10" s="69"/>
    </row>
    <row r="11" spans="1:8" ht="34.5" customHeight="1" x14ac:dyDescent="0.25">
      <c r="A11" s="15"/>
      <c r="B11" s="16" t="s">
        <v>126</v>
      </c>
      <c r="C11" s="15" t="s">
        <v>32</v>
      </c>
      <c r="D11" s="17">
        <v>477.8</v>
      </c>
      <c r="E11" s="18">
        <v>30</v>
      </c>
      <c r="F11" s="17">
        <v>39</v>
      </c>
      <c r="G11" s="17">
        <f>ROUND((F11/E11),2)</f>
        <v>1.3</v>
      </c>
      <c r="H11" s="17">
        <f>ROUND((D11*E11*G11),2)</f>
        <v>18634.2</v>
      </c>
    </row>
    <row r="12" spans="1:8" ht="24.75" customHeight="1" x14ac:dyDescent="0.25">
      <c r="A12" s="70" t="s">
        <v>94</v>
      </c>
      <c r="B12" s="70"/>
      <c r="C12" s="70"/>
      <c r="D12" s="17"/>
      <c r="E12" s="18"/>
      <c r="F12" s="17"/>
      <c r="G12" s="17"/>
      <c r="H12" s="17">
        <f>H11</f>
        <v>18634.2</v>
      </c>
    </row>
    <row r="13" spans="1:8" ht="24.75" customHeight="1" x14ac:dyDescent="0.25">
      <c r="A13" s="71" t="s">
        <v>18</v>
      </c>
      <c r="B13" s="72"/>
      <c r="C13" s="73"/>
      <c r="D13" s="17"/>
      <c r="E13" s="18"/>
      <c r="F13" s="17"/>
      <c r="G13" s="17"/>
      <c r="H13" s="17"/>
    </row>
    <row r="14" spans="1:8" ht="35.25" customHeight="1" x14ac:dyDescent="0.25">
      <c r="A14" s="15"/>
      <c r="B14" s="16" t="s">
        <v>127</v>
      </c>
      <c r="C14" s="15" t="s">
        <v>32</v>
      </c>
      <c r="D14" s="19">
        <v>0.46600000000000003</v>
      </c>
      <c r="E14" s="18">
        <v>30</v>
      </c>
      <c r="F14" s="17">
        <v>1457.42</v>
      </c>
      <c r="G14" s="17"/>
      <c r="H14" s="17">
        <f>ROUND((D14*E14*F14),2)</f>
        <v>20374.73</v>
      </c>
    </row>
    <row r="15" spans="1:8" ht="19.5" customHeight="1" x14ac:dyDescent="0.25">
      <c r="A15" s="70" t="s">
        <v>95</v>
      </c>
      <c r="B15" s="70"/>
      <c r="C15" s="70"/>
      <c r="D15" s="17"/>
      <c r="E15" s="17"/>
      <c r="F15" s="17"/>
      <c r="G15" s="17"/>
      <c r="H15" s="17">
        <f>H14</f>
        <v>20374.73</v>
      </c>
    </row>
    <row r="16" spans="1:8" ht="18.75" customHeight="1" x14ac:dyDescent="0.25">
      <c r="A16" s="55" t="s">
        <v>18</v>
      </c>
      <c r="B16" s="55"/>
      <c r="C16" s="55"/>
      <c r="D16" s="17"/>
      <c r="E16" s="17"/>
      <c r="F16" s="17"/>
      <c r="G16" s="17"/>
      <c r="H16" s="17"/>
    </row>
    <row r="17" spans="1:8" ht="24.75" customHeight="1" x14ac:dyDescent="0.25">
      <c r="A17" s="54" t="s">
        <v>96</v>
      </c>
      <c r="B17" s="54"/>
      <c r="C17" s="54"/>
      <c r="D17" s="21"/>
      <c r="E17" s="21"/>
      <c r="F17" s="21"/>
      <c r="G17" s="21"/>
      <c r="H17" s="21">
        <f>H12+H15</f>
        <v>39008.93</v>
      </c>
    </row>
    <row r="18" spans="1:8" ht="21" customHeight="1" x14ac:dyDescent="0.25">
      <c r="A18" s="55" t="s">
        <v>18</v>
      </c>
      <c r="B18" s="55"/>
      <c r="C18" s="55"/>
      <c r="D18" s="17"/>
      <c r="E18" s="17"/>
      <c r="F18" s="17"/>
      <c r="G18" s="17"/>
      <c r="H18" s="17"/>
    </row>
    <row r="19" spans="1:8" ht="72.75" customHeight="1" x14ac:dyDescent="0.25">
      <c r="A19" s="56" t="s">
        <v>97</v>
      </c>
      <c r="B19" s="57"/>
      <c r="C19" s="57"/>
      <c r="D19" s="57"/>
      <c r="E19" s="57"/>
      <c r="F19" s="57"/>
      <c r="G19" s="57"/>
      <c r="H19" s="58"/>
    </row>
    <row r="20" spans="1:8" s="23" customFormat="1" ht="20.25" customHeight="1" x14ac:dyDescent="0.25">
      <c r="A20" s="22" t="s">
        <v>22</v>
      </c>
      <c r="B20" s="59" t="s">
        <v>23</v>
      </c>
      <c r="C20" s="59"/>
      <c r="D20" s="59"/>
      <c r="E20" s="59"/>
      <c r="F20" s="59"/>
      <c r="G20" s="59"/>
      <c r="H20" s="59"/>
    </row>
    <row r="21" spans="1:8" s="23" customFormat="1" ht="17.25" customHeight="1" x14ac:dyDescent="0.25">
      <c r="A21" s="22" t="s">
        <v>24</v>
      </c>
      <c r="B21" s="59" t="s">
        <v>25</v>
      </c>
      <c r="C21" s="59"/>
      <c r="D21" s="59"/>
      <c r="E21" s="59"/>
      <c r="F21" s="59"/>
      <c r="G21" s="59"/>
      <c r="H21" s="24"/>
    </row>
    <row r="22" spans="1:8" ht="18" customHeight="1" x14ac:dyDescent="0.25">
      <c r="A22" s="25"/>
      <c r="B22" s="60" t="s">
        <v>26</v>
      </c>
      <c r="C22" s="60"/>
      <c r="D22" s="42"/>
      <c r="E22" s="42"/>
      <c r="F22" s="42" t="s">
        <v>27</v>
      </c>
      <c r="G22" s="42"/>
      <c r="H22" s="42"/>
    </row>
    <row r="23" spans="1:8" ht="19.5" customHeight="1" x14ac:dyDescent="0.25">
      <c r="A23" s="29"/>
      <c r="B23" s="53" t="s">
        <v>28</v>
      </c>
      <c r="C23" s="53"/>
      <c r="D23" s="42"/>
      <c r="E23" s="43"/>
      <c r="F23" s="43" t="s">
        <v>33</v>
      </c>
      <c r="G23" s="43"/>
      <c r="H23" s="44"/>
    </row>
    <row r="24" spans="1:8" ht="18.75" customHeight="1" x14ac:dyDescent="0.25">
      <c r="A24" s="25"/>
      <c r="B24" s="32" t="s">
        <v>29</v>
      </c>
      <c r="C24" s="31"/>
      <c r="D24" s="42"/>
      <c r="E24" s="42"/>
      <c r="F24" s="42" t="s">
        <v>34</v>
      </c>
      <c r="G24" s="42"/>
      <c r="H24" s="45"/>
    </row>
    <row r="25" spans="1:8" ht="24.75" customHeight="1" x14ac:dyDescent="0.25">
      <c r="A25" s="33"/>
      <c r="B25" s="34"/>
      <c r="C25" s="31"/>
      <c r="D25" s="42"/>
      <c r="E25" s="42"/>
      <c r="F25" s="42"/>
      <c r="G25" s="42"/>
      <c r="H25" s="46"/>
    </row>
    <row r="26" spans="1:8" ht="24.75" customHeight="1" x14ac:dyDescent="0.25">
      <c r="A26" s="28"/>
      <c r="B26" s="35"/>
      <c r="C26" s="36"/>
      <c r="D26" s="28"/>
      <c r="E26" s="28"/>
      <c r="F26" s="28"/>
      <c r="G26" s="37"/>
      <c r="H26" s="28"/>
    </row>
    <row r="27" spans="1:8" ht="24.75" customHeight="1" x14ac:dyDescent="0.25">
      <c r="B27" s="38"/>
      <c r="D27" s="28"/>
      <c r="E27" s="28"/>
      <c r="F27" s="28"/>
      <c r="G27" s="37"/>
      <c r="H27" s="28"/>
    </row>
    <row r="28" spans="1:8" ht="24.75" customHeight="1" x14ac:dyDescent="0.25">
      <c r="B28" s="38"/>
      <c r="D28" s="28"/>
      <c r="E28" s="28"/>
      <c r="F28" s="28"/>
      <c r="G28" s="37"/>
      <c r="H28" s="28"/>
    </row>
    <row r="29" spans="1:8" ht="24.75" customHeight="1" x14ac:dyDescent="0.25">
      <c r="B29" s="35"/>
    </row>
    <row r="30" spans="1:8" ht="24.75" customHeight="1" x14ac:dyDescent="0.25">
      <c r="B30" s="35"/>
    </row>
    <row r="31" spans="1:8" ht="24.75" customHeight="1" x14ac:dyDescent="0.25">
      <c r="B31" s="35"/>
    </row>
    <row r="32" spans="1:8" ht="24.75" customHeight="1" x14ac:dyDescent="0.25">
      <c r="B32" s="41"/>
      <c r="C32"/>
      <c r="G32"/>
    </row>
  </sheetData>
  <mergeCells count="22">
    <mergeCell ref="A16:C16"/>
    <mergeCell ref="A1:H4"/>
    <mergeCell ref="C5:D5"/>
    <mergeCell ref="C6:D6"/>
    <mergeCell ref="A7:A8"/>
    <mergeCell ref="B7:B8"/>
    <mergeCell ref="C7:C8"/>
    <mergeCell ref="D7:D8"/>
    <mergeCell ref="E7:E8"/>
    <mergeCell ref="F7:G7"/>
    <mergeCell ref="H7:H8"/>
    <mergeCell ref="A10:H10"/>
    <mergeCell ref="A12:C12"/>
    <mergeCell ref="A13:C13"/>
    <mergeCell ref="A15:C15"/>
    <mergeCell ref="B23:C23"/>
    <mergeCell ref="A17:C17"/>
    <mergeCell ref="A18:C18"/>
    <mergeCell ref="A19:H19"/>
    <mergeCell ref="B20:H20"/>
    <mergeCell ref="B21:G21"/>
    <mergeCell ref="B22:C22"/>
  </mergeCells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7" workbookViewId="0">
      <selection activeCell="F7" sqref="F7:H7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18.85546875" customWidth="1"/>
    <col min="5" max="5" width="13.7109375" customWidth="1"/>
    <col min="6" max="6" width="11.28515625" customWidth="1"/>
    <col min="7" max="7" width="13.7109375" style="40" customWidth="1"/>
    <col min="8" max="8" width="15.140625" customWidth="1"/>
    <col min="10" max="10" width="15" customWidth="1"/>
    <col min="12" max="12" width="11.85546875" customWidth="1"/>
    <col min="14" max="14" width="15.7109375" customWidth="1"/>
  </cols>
  <sheetData>
    <row r="1" spans="1:8" x14ac:dyDescent="0.25">
      <c r="A1" s="62" t="s">
        <v>36</v>
      </c>
      <c r="B1" s="62"/>
      <c r="C1" s="62"/>
      <c r="D1" s="62"/>
      <c r="E1" s="62"/>
      <c r="F1" s="62"/>
      <c r="G1" s="62"/>
      <c r="H1" s="62"/>
    </row>
    <row r="2" spans="1:8" x14ac:dyDescent="0.25">
      <c r="A2" s="62"/>
      <c r="B2" s="62"/>
      <c r="C2" s="62"/>
      <c r="D2" s="62"/>
      <c r="E2" s="62"/>
      <c r="F2" s="62"/>
      <c r="G2" s="62"/>
      <c r="H2" s="62"/>
    </row>
    <row r="3" spans="1:8" ht="10.5" customHeight="1" x14ac:dyDescent="0.25">
      <c r="A3" s="62"/>
      <c r="B3" s="62"/>
      <c r="C3" s="62"/>
      <c r="D3" s="62"/>
      <c r="E3" s="62"/>
      <c r="F3" s="62"/>
      <c r="G3" s="62"/>
      <c r="H3" s="62"/>
    </row>
    <row r="4" spans="1:8" ht="9.75" customHeight="1" x14ac:dyDescent="0.25">
      <c r="A4" s="62"/>
      <c r="B4" s="62"/>
      <c r="C4" s="62"/>
      <c r="D4" s="62"/>
      <c r="E4" s="62"/>
      <c r="F4" s="62"/>
      <c r="G4" s="62"/>
      <c r="H4" s="62"/>
    </row>
    <row r="5" spans="1:8" s="9" customFormat="1" ht="15.75" x14ac:dyDescent="0.25">
      <c r="A5" s="6"/>
      <c r="B5" s="7" t="s">
        <v>0</v>
      </c>
      <c r="C5" s="63" t="s">
        <v>1</v>
      </c>
      <c r="D5" s="63"/>
      <c r="E5" s="6"/>
      <c r="F5" s="6"/>
      <c r="G5" s="6"/>
      <c r="H5" s="6"/>
    </row>
    <row r="6" spans="1:8" s="9" customFormat="1" ht="15.75" x14ac:dyDescent="0.25">
      <c r="A6" s="6"/>
      <c r="B6" s="7" t="s">
        <v>2</v>
      </c>
      <c r="C6" s="64" t="s">
        <v>31</v>
      </c>
      <c r="D6" s="64"/>
      <c r="E6" s="6"/>
      <c r="F6" s="6"/>
      <c r="G6" s="6"/>
      <c r="H6" s="6"/>
    </row>
    <row r="7" spans="1:8" ht="15" customHeight="1" x14ac:dyDescent="0.25">
      <c r="A7" s="6"/>
      <c r="B7" s="6"/>
      <c r="C7" s="6"/>
      <c r="D7" s="6"/>
      <c r="E7" s="6"/>
      <c r="F7" s="6" t="s">
        <v>41</v>
      </c>
      <c r="G7" s="6" t="s">
        <v>42</v>
      </c>
      <c r="H7" s="7" t="s">
        <v>5</v>
      </c>
    </row>
    <row r="8" spans="1:8" ht="74.25" customHeight="1" x14ac:dyDescent="0.25">
      <c r="A8" s="65" t="s">
        <v>6</v>
      </c>
      <c r="B8" s="65" t="s">
        <v>7</v>
      </c>
      <c r="C8" s="65" t="s">
        <v>8</v>
      </c>
      <c r="D8" s="65" t="s">
        <v>9</v>
      </c>
      <c r="E8" s="65" t="s">
        <v>10</v>
      </c>
      <c r="F8" s="66" t="s">
        <v>11</v>
      </c>
      <c r="G8" s="66"/>
      <c r="H8" s="65" t="s">
        <v>63</v>
      </c>
    </row>
    <row r="9" spans="1:8" ht="39.75" customHeight="1" x14ac:dyDescent="0.25">
      <c r="A9" s="65"/>
      <c r="B9" s="65"/>
      <c r="C9" s="65"/>
      <c r="D9" s="65"/>
      <c r="E9" s="65"/>
      <c r="F9" s="10" t="s">
        <v>13</v>
      </c>
      <c r="G9" s="10" t="s">
        <v>14</v>
      </c>
      <c r="H9" s="65"/>
    </row>
    <row r="10" spans="1:8" s="14" customFormat="1" ht="15.75" x14ac:dyDescent="0.25">
      <c r="A10" s="11">
        <v>1</v>
      </c>
      <c r="B10" s="11">
        <v>2</v>
      </c>
      <c r="C10" s="12">
        <v>3</v>
      </c>
      <c r="D10" s="11">
        <v>4</v>
      </c>
      <c r="E10" s="11">
        <v>5</v>
      </c>
      <c r="F10" s="13">
        <v>6</v>
      </c>
      <c r="G10" s="13">
        <v>7</v>
      </c>
      <c r="H10" s="13">
        <v>8</v>
      </c>
    </row>
    <row r="11" spans="1:8" ht="15.75" x14ac:dyDescent="0.25">
      <c r="A11" s="67" t="s">
        <v>15</v>
      </c>
      <c r="B11" s="68"/>
      <c r="C11" s="68"/>
      <c r="D11" s="68"/>
      <c r="E11" s="68"/>
      <c r="F11" s="68"/>
      <c r="G11" s="68"/>
      <c r="H11" s="69"/>
    </row>
    <row r="12" spans="1:8" ht="30.75" customHeight="1" x14ac:dyDescent="0.25">
      <c r="A12" s="15"/>
      <c r="B12" s="16" t="s">
        <v>16</v>
      </c>
      <c r="C12" s="15" t="s">
        <v>32</v>
      </c>
      <c r="D12" s="17">
        <v>8694.1</v>
      </c>
      <c r="E12" s="18">
        <v>31</v>
      </c>
      <c r="F12" s="17">
        <v>39</v>
      </c>
      <c r="G12" s="17">
        <f>ROUND((F12/E12),2)</f>
        <v>1.26</v>
      </c>
      <c r="H12" s="17">
        <f>ROUND((D12*E12*G12),2)</f>
        <v>339591.55</v>
      </c>
    </row>
    <row r="13" spans="1:8" ht="28.5" customHeight="1" x14ac:dyDescent="0.25">
      <c r="A13" s="70" t="s">
        <v>38</v>
      </c>
      <c r="B13" s="70"/>
      <c r="C13" s="70"/>
      <c r="D13" s="17"/>
      <c r="E13" s="18"/>
      <c r="F13" s="17"/>
      <c r="G13" s="17"/>
      <c r="H13" s="17">
        <f>H12</f>
        <v>339591.55</v>
      </c>
    </row>
    <row r="14" spans="1:8" ht="15.75" x14ac:dyDescent="0.25">
      <c r="A14" s="71" t="s">
        <v>18</v>
      </c>
      <c r="B14" s="72"/>
      <c r="C14" s="73"/>
      <c r="D14" s="17"/>
      <c r="E14" s="18"/>
      <c r="F14" s="17"/>
      <c r="G14" s="17"/>
      <c r="H14" s="17"/>
    </row>
    <row r="15" spans="1:8" ht="31.5" customHeight="1" x14ac:dyDescent="0.25">
      <c r="A15" s="15"/>
      <c r="B15" s="16" t="s">
        <v>19</v>
      </c>
      <c r="C15" s="15" t="s">
        <v>32</v>
      </c>
      <c r="D15" s="19">
        <v>0</v>
      </c>
      <c r="E15" s="18">
        <v>31</v>
      </c>
      <c r="F15" s="17">
        <v>1284.75</v>
      </c>
      <c r="G15" s="17"/>
      <c r="H15" s="17">
        <f>ROUND((D15*E15*F15),2)</f>
        <v>0</v>
      </c>
    </row>
    <row r="16" spans="1:8" ht="18" customHeight="1" x14ac:dyDescent="0.25">
      <c r="A16" s="70" t="s">
        <v>39</v>
      </c>
      <c r="B16" s="70"/>
      <c r="C16" s="70"/>
      <c r="D16" s="17"/>
      <c r="E16" s="17"/>
      <c r="F16" s="17"/>
      <c r="G16" s="17"/>
      <c r="H16" s="17">
        <f>H15</f>
        <v>0</v>
      </c>
    </row>
    <row r="17" spans="1:9" ht="18" customHeight="1" x14ac:dyDescent="0.25">
      <c r="A17" s="55" t="s">
        <v>18</v>
      </c>
      <c r="B17" s="55"/>
      <c r="C17" s="55"/>
      <c r="D17" s="17"/>
      <c r="E17" s="17"/>
      <c r="F17" s="17"/>
      <c r="G17" s="17"/>
      <c r="H17" s="17"/>
    </row>
    <row r="18" spans="1:9" ht="31.5" customHeight="1" x14ac:dyDescent="0.25">
      <c r="A18" s="54" t="s">
        <v>40</v>
      </c>
      <c r="B18" s="54"/>
      <c r="C18" s="54"/>
      <c r="D18" s="21"/>
      <c r="E18" s="21"/>
      <c r="F18" s="21"/>
      <c r="G18" s="21"/>
      <c r="H18" s="21">
        <f>H13+H16</f>
        <v>339591.55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69.75" customHeight="1" x14ac:dyDescent="0.25">
      <c r="A20" s="56" t="s">
        <v>55</v>
      </c>
      <c r="B20" s="57"/>
      <c r="C20" s="57"/>
      <c r="D20" s="57"/>
      <c r="E20" s="57"/>
      <c r="F20" s="57"/>
      <c r="G20" s="57"/>
      <c r="H20" s="58"/>
    </row>
    <row r="21" spans="1:9" s="23" customFormat="1" ht="21" customHeight="1" x14ac:dyDescent="0.25">
      <c r="A21" s="22" t="s">
        <v>22</v>
      </c>
      <c r="B21" s="59" t="s">
        <v>23</v>
      </c>
      <c r="C21" s="59"/>
      <c r="D21" s="59"/>
      <c r="E21" s="59"/>
      <c r="F21" s="59"/>
      <c r="G21" s="59"/>
      <c r="H21" s="59"/>
    </row>
    <row r="22" spans="1:9" s="23" customFormat="1" ht="18" customHeight="1" x14ac:dyDescent="0.25">
      <c r="A22" s="22" t="s">
        <v>24</v>
      </c>
      <c r="B22" s="59" t="s">
        <v>25</v>
      </c>
      <c r="C22" s="59"/>
      <c r="D22" s="59"/>
      <c r="E22" s="59"/>
      <c r="F22" s="59"/>
      <c r="G22" s="59"/>
      <c r="H22" s="24"/>
    </row>
    <row r="23" spans="1:9" ht="13.5" customHeight="1" x14ac:dyDescent="0.25">
      <c r="A23" s="25"/>
      <c r="B23" s="60" t="s">
        <v>26</v>
      </c>
      <c r="C23" s="60"/>
      <c r="D23" s="42"/>
      <c r="E23" s="42"/>
      <c r="F23" s="42" t="s">
        <v>27</v>
      </c>
      <c r="G23" s="42"/>
      <c r="H23" s="42"/>
      <c r="I23" s="28"/>
    </row>
    <row r="24" spans="1:9" ht="15.75" x14ac:dyDescent="0.25">
      <c r="A24" s="29"/>
      <c r="B24" s="53" t="s">
        <v>28</v>
      </c>
      <c r="C24" s="53"/>
      <c r="D24" s="42"/>
      <c r="E24" s="43"/>
      <c r="F24" s="43" t="s">
        <v>33</v>
      </c>
      <c r="G24" s="43"/>
      <c r="H24" s="44"/>
      <c r="I24" s="28"/>
    </row>
    <row r="25" spans="1:9" ht="17.25" customHeight="1" x14ac:dyDescent="0.25">
      <c r="A25" s="25"/>
      <c r="B25" s="32" t="s">
        <v>29</v>
      </c>
      <c r="C25" s="31"/>
      <c r="D25" s="42"/>
      <c r="E25" s="42"/>
      <c r="F25" s="42" t="s">
        <v>34</v>
      </c>
      <c r="G25" s="42"/>
      <c r="H25" s="45"/>
      <c r="I25" s="28"/>
    </row>
    <row r="26" spans="1:9" ht="15.75" x14ac:dyDescent="0.25">
      <c r="A26" s="33"/>
      <c r="B26" s="34"/>
      <c r="C26" s="31"/>
      <c r="D26" s="42"/>
      <c r="E26" s="42"/>
      <c r="F26" s="42"/>
      <c r="G26" s="42"/>
      <c r="H26" s="46"/>
      <c r="I26" s="28"/>
    </row>
    <row r="27" spans="1:9" ht="15.75" x14ac:dyDescent="0.25">
      <c r="A27" s="28"/>
      <c r="B27" s="35"/>
      <c r="C27" s="36"/>
      <c r="D27" s="28"/>
      <c r="E27" s="28"/>
      <c r="F27" s="28"/>
      <c r="G27" s="37"/>
      <c r="H27" s="28"/>
      <c r="I27" s="28"/>
    </row>
    <row r="28" spans="1:9" ht="15.75" x14ac:dyDescent="0.25">
      <c r="B28" s="38"/>
      <c r="D28" s="28"/>
      <c r="E28" s="28"/>
      <c r="F28" s="28"/>
      <c r="G28" s="37"/>
      <c r="H28" s="28"/>
      <c r="I28" s="28"/>
    </row>
    <row r="29" spans="1:9" ht="15.75" x14ac:dyDescent="0.25">
      <c r="B29" s="38"/>
      <c r="D29" s="28"/>
      <c r="E29" s="28"/>
      <c r="F29" s="28"/>
      <c r="G29" s="37"/>
      <c r="H29" s="28"/>
      <c r="I29" s="28"/>
    </row>
    <row r="30" spans="1:9" ht="15.75" x14ac:dyDescent="0.25">
      <c r="B30" s="35"/>
    </row>
    <row r="31" spans="1:9" ht="15.75" x14ac:dyDescent="0.25">
      <c r="B31" s="35"/>
    </row>
    <row r="32" spans="1:9" ht="15.75" x14ac:dyDescent="0.25">
      <c r="B32" s="35"/>
    </row>
    <row r="33" spans="2:7" ht="15.75" x14ac:dyDescent="0.25">
      <c r="B33" s="41"/>
      <c r="C33"/>
      <c r="G33"/>
    </row>
  </sheetData>
  <mergeCells count="22">
    <mergeCell ref="A17:C17"/>
    <mergeCell ref="A1:H4"/>
    <mergeCell ref="C5:D5"/>
    <mergeCell ref="C6:D6"/>
    <mergeCell ref="A8:A9"/>
    <mergeCell ref="B8:B9"/>
    <mergeCell ref="C8:C9"/>
    <mergeCell ref="D8:D9"/>
    <mergeCell ref="E8:E9"/>
    <mergeCell ref="F8:G8"/>
    <mergeCell ref="H8:H9"/>
    <mergeCell ref="A11:H11"/>
    <mergeCell ref="A13:C13"/>
    <mergeCell ref="A14:C14"/>
    <mergeCell ref="A16:C16"/>
    <mergeCell ref="B24:C24"/>
    <mergeCell ref="A18:C18"/>
    <mergeCell ref="A19:C19"/>
    <mergeCell ref="A20:H20"/>
    <mergeCell ref="B21:H21"/>
    <mergeCell ref="B22:G22"/>
    <mergeCell ref="B23:C23"/>
  </mergeCells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8" sqref="B8:B9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1.85546875" style="40" customWidth="1"/>
    <col min="8" max="8" width="15.28515625" customWidth="1"/>
    <col min="10" max="10" width="15" customWidth="1"/>
    <col min="12" max="12" width="11.85546875" customWidth="1"/>
    <col min="14" max="14" width="15.7109375" customWidth="1"/>
  </cols>
  <sheetData>
    <row r="1" spans="1:8" ht="8.25" customHeight="1" x14ac:dyDescent="0.25">
      <c r="A1" s="62" t="s">
        <v>36</v>
      </c>
      <c r="B1" s="62"/>
      <c r="C1" s="62"/>
      <c r="D1" s="62"/>
      <c r="E1" s="62"/>
      <c r="F1" s="62"/>
      <c r="G1" s="62"/>
      <c r="H1" s="62"/>
    </row>
    <row r="2" spans="1:8" ht="6" customHeight="1" x14ac:dyDescent="0.25">
      <c r="A2" s="62"/>
      <c r="B2" s="62"/>
      <c r="C2" s="62"/>
      <c r="D2" s="62"/>
      <c r="E2" s="62"/>
      <c r="F2" s="62"/>
      <c r="G2" s="62"/>
      <c r="H2" s="62"/>
    </row>
    <row r="3" spans="1:8" x14ac:dyDescent="0.25">
      <c r="A3" s="62"/>
      <c r="B3" s="62"/>
      <c r="C3" s="62"/>
      <c r="D3" s="62"/>
      <c r="E3" s="62"/>
      <c r="F3" s="62"/>
      <c r="G3" s="62"/>
      <c r="H3" s="62"/>
    </row>
    <row r="4" spans="1:8" ht="6" customHeight="1" x14ac:dyDescent="0.25">
      <c r="A4" s="62"/>
      <c r="B4" s="62"/>
      <c r="C4" s="62"/>
      <c r="D4" s="62"/>
      <c r="E4" s="62"/>
      <c r="F4" s="62"/>
      <c r="G4" s="62"/>
      <c r="H4" s="62"/>
    </row>
    <row r="5" spans="1:8" s="9" customFormat="1" ht="13.5" customHeight="1" x14ac:dyDescent="0.25">
      <c r="A5" s="6"/>
      <c r="B5" s="7" t="s">
        <v>0</v>
      </c>
      <c r="C5" s="63" t="s">
        <v>1</v>
      </c>
      <c r="D5" s="63"/>
      <c r="E5" s="6"/>
      <c r="F5" s="6"/>
      <c r="G5" s="6"/>
      <c r="H5" s="6"/>
    </row>
    <row r="6" spans="1:8" s="9" customFormat="1" ht="12.75" customHeight="1" x14ac:dyDescent="0.25">
      <c r="A6" s="6"/>
      <c r="B6" s="7" t="s">
        <v>2</v>
      </c>
      <c r="C6" s="64" t="s">
        <v>31</v>
      </c>
      <c r="D6" s="64"/>
      <c r="E6" s="6"/>
      <c r="F6" s="6"/>
      <c r="G6" s="6"/>
      <c r="H6" s="6"/>
    </row>
    <row r="7" spans="1:8" ht="15" customHeight="1" x14ac:dyDescent="0.25">
      <c r="A7" s="6"/>
      <c r="B7" s="6"/>
      <c r="C7" s="6"/>
      <c r="D7" s="6"/>
      <c r="E7" s="6"/>
      <c r="F7" s="6" t="s">
        <v>41</v>
      </c>
      <c r="G7" s="6" t="s">
        <v>42</v>
      </c>
      <c r="H7" s="7" t="s">
        <v>5</v>
      </c>
    </row>
    <row r="8" spans="1:8" ht="75.75" customHeight="1" x14ac:dyDescent="0.25">
      <c r="A8" s="65" t="s">
        <v>6</v>
      </c>
      <c r="B8" s="65" t="s">
        <v>7</v>
      </c>
      <c r="C8" s="65" t="s">
        <v>8</v>
      </c>
      <c r="D8" s="65" t="s">
        <v>9</v>
      </c>
      <c r="E8" s="65" t="s">
        <v>10</v>
      </c>
      <c r="F8" s="66" t="s">
        <v>11</v>
      </c>
      <c r="G8" s="66"/>
      <c r="H8" s="65" t="s">
        <v>63</v>
      </c>
    </row>
    <row r="9" spans="1:8" ht="25.5" customHeight="1" x14ac:dyDescent="0.25">
      <c r="A9" s="65"/>
      <c r="B9" s="65"/>
      <c r="C9" s="65"/>
      <c r="D9" s="65"/>
      <c r="E9" s="65"/>
      <c r="F9" s="10" t="s">
        <v>13</v>
      </c>
      <c r="G9" s="10" t="s">
        <v>14</v>
      </c>
      <c r="H9" s="65"/>
    </row>
    <row r="10" spans="1:8" s="14" customFormat="1" ht="15.75" x14ac:dyDescent="0.25">
      <c r="A10" s="11">
        <v>1</v>
      </c>
      <c r="B10" s="11">
        <v>2</v>
      </c>
      <c r="C10" s="12">
        <v>3</v>
      </c>
      <c r="D10" s="11">
        <v>4</v>
      </c>
      <c r="E10" s="11">
        <v>5</v>
      </c>
      <c r="F10" s="13">
        <v>6</v>
      </c>
      <c r="G10" s="13">
        <v>7</v>
      </c>
      <c r="H10" s="13">
        <v>8</v>
      </c>
    </row>
    <row r="11" spans="1:8" ht="15.75" x14ac:dyDescent="0.25">
      <c r="A11" s="67" t="s">
        <v>35</v>
      </c>
      <c r="B11" s="68"/>
      <c r="C11" s="68"/>
      <c r="D11" s="68"/>
      <c r="E11" s="68"/>
      <c r="F11" s="68"/>
      <c r="G11" s="68"/>
      <c r="H11" s="69"/>
    </row>
    <row r="12" spans="1:8" ht="31.5" x14ac:dyDescent="0.25">
      <c r="A12" s="15"/>
      <c r="B12" s="16" t="s">
        <v>126</v>
      </c>
      <c r="C12" s="15" t="s">
        <v>32</v>
      </c>
      <c r="D12" s="17">
        <v>477.8</v>
      </c>
      <c r="E12" s="18">
        <v>31</v>
      </c>
      <c r="F12" s="17">
        <v>39</v>
      </c>
      <c r="G12" s="17">
        <f>ROUND((F12/E12),2)</f>
        <v>1.26</v>
      </c>
      <c r="H12" s="17">
        <f>ROUND((D12*E12*G12),2)</f>
        <v>18662.87</v>
      </c>
    </row>
    <row r="13" spans="1:8" ht="24.75" customHeight="1" x14ac:dyDescent="0.25">
      <c r="A13" s="70" t="s">
        <v>98</v>
      </c>
      <c r="B13" s="70"/>
      <c r="C13" s="70"/>
      <c r="D13" s="17"/>
      <c r="E13" s="18"/>
      <c r="F13" s="17"/>
      <c r="G13" s="17"/>
      <c r="H13" s="17">
        <f>H12</f>
        <v>18662.87</v>
      </c>
    </row>
    <row r="14" spans="1:8" ht="15.75" x14ac:dyDescent="0.25">
      <c r="A14" s="71" t="s">
        <v>18</v>
      </c>
      <c r="B14" s="72"/>
      <c r="C14" s="73"/>
      <c r="D14" s="17"/>
      <c r="E14" s="18"/>
      <c r="F14" s="17"/>
      <c r="G14" s="17"/>
      <c r="H14" s="17"/>
    </row>
    <row r="15" spans="1:8" ht="31.5" customHeight="1" x14ac:dyDescent="0.25">
      <c r="A15" s="15"/>
      <c r="B15" s="16" t="s">
        <v>127</v>
      </c>
      <c r="C15" s="15" t="s">
        <v>32</v>
      </c>
      <c r="D15" s="19">
        <v>0</v>
      </c>
      <c r="E15" s="18">
        <v>31</v>
      </c>
      <c r="F15" s="17">
        <v>1457.42</v>
      </c>
      <c r="G15" s="17"/>
      <c r="H15" s="17">
        <f>ROUND((D15*E15*F15),2)</f>
        <v>0</v>
      </c>
    </row>
    <row r="16" spans="1:8" ht="18" customHeight="1" x14ac:dyDescent="0.25">
      <c r="A16" s="70" t="s">
        <v>99</v>
      </c>
      <c r="B16" s="70"/>
      <c r="C16" s="70"/>
      <c r="D16" s="17"/>
      <c r="E16" s="17"/>
      <c r="F16" s="17"/>
      <c r="G16" s="17"/>
      <c r="H16" s="17">
        <f>H15</f>
        <v>0</v>
      </c>
    </row>
    <row r="17" spans="1:9" ht="18" customHeight="1" x14ac:dyDescent="0.25">
      <c r="A17" s="55" t="s">
        <v>18</v>
      </c>
      <c r="B17" s="55"/>
      <c r="C17" s="55"/>
      <c r="D17" s="17"/>
      <c r="E17" s="17"/>
      <c r="F17" s="17"/>
      <c r="G17" s="17"/>
      <c r="H17" s="17"/>
    </row>
    <row r="18" spans="1:9" ht="40.5" customHeight="1" x14ac:dyDescent="0.25">
      <c r="A18" s="54" t="s">
        <v>100</v>
      </c>
      <c r="B18" s="54"/>
      <c r="C18" s="54"/>
      <c r="D18" s="21"/>
      <c r="E18" s="21"/>
      <c r="F18" s="21"/>
      <c r="G18" s="21"/>
      <c r="H18" s="21">
        <f>H13+H16</f>
        <v>18662.87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69.75" customHeight="1" x14ac:dyDescent="0.25">
      <c r="A20" s="56" t="s">
        <v>101</v>
      </c>
      <c r="B20" s="57"/>
      <c r="C20" s="57"/>
      <c r="D20" s="57"/>
      <c r="E20" s="57"/>
      <c r="F20" s="57"/>
      <c r="G20" s="57"/>
      <c r="H20" s="58"/>
    </row>
    <row r="21" spans="1:9" s="23" customFormat="1" ht="24.75" customHeight="1" x14ac:dyDescent="0.25">
      <c r="A21" s="22" t="s">
        <v>22</v>
      </c>
      <c r="B21" s="59" t="s">
        <v>23</v>
      </c>
      <c r="C21" s="59"/>
      <c r="D21" s="59"/>
      <c r="E21" s="59"/>
      <c r="F21" s="59"/>
      <c r="G21" s="59"/>
      <c r="H21" s="59"/>
    </row>
    <row r="22" spans="1:9" s="23" customFormat="1" ht="24.75" customHeight="1" x14ac:dyDescent="0.25">
      <c r="A22" s="22" t="s">
        <v>24</v>
      </c>
      <c r="B22" s="59" t="s">
        <v>25</v>
      </c>
      <c r="C22" s="59"/>
      <c r="D22" s="59"/>
      <c r="E22" s="59"/>
      <c r="F22" s="59"/>
      <c r="G22" s="59"/>
      <c r="H22" s="24"/>
    </row>
    <row r="23" spans="1:9" ht="14.25" customHeight="1" x14ac:dyDescent="0.25">
      <c r="A23" s="25"/>
      <c r="B23" s="60" t="s">
        <v>26</v>
      </c>
      <c r="C23" s="60"/>
      <c r="D23" s="42"/>
      <c r="E23" s="42"/>
      <c r="F23" s="42" t="s">
        <v>27</v>
      </c>
      <c r="G23" s="42"/>
      <c r="H23" s="42"/>
      <c r="I23" s="28"/>
    </row>
    <row r="24" spans="1:9" ht="15.75" x14ac:dyDescent="0.25">
      <c r="A24" s="29"/>
      <c r="B24" s="53" t="s">
        <v>28</v>
      </c>
      <c r="C24" s="53"/>
      <c r="D24" s="42"/>
      <c r="E24" s="43"/>
      <c r="F24" s="43" t="s">
        <v>33</v>
      </c>
      <c r="G24" s="43"/>
      <c r="H24" s="44"/>
      <c r="I24" s="28"/>
    </row>
    <row r="25" spans="1:9" ht="10.5" customHeight="1" x14ac:dyDescent="0.25">
      <c r="A25" s="25"/>
      <c r="B25" s="30"/>
      <c r="C25" s="31"/>
      <c r="D25" s="42"/>
      <c r="E25" s="42"/>
      <c r="F25" s="42"/>
      <c r="G25" s="42"/>
      <c r="H25" s="42"/>
      <c r="I25" s="28"/>
    </row>
    <row r="26" spans="1:9" ht="21" customHeight="1" x14ac:dyDescent="0.25">
      <c r="A26" s="25"/>
      <c r="B26" s="32" t="s">
        <v>29</v>
      </c>
      <c r="C26" s="31"/>
      <c r="D26" s="42"/>
      <c r="E26" s="42"/>
      <c r="F26" s="42" t="s">
        <v>34</v>
      </c>
      <c r="G26" s="42"/>
      <c r="H26" s="45"/>
      <c r="I26" s="28"/>
    </row>
    <row r="27" spans="1:9" ht="15.75" x14ac:dyDescent="0.25">
      <c r="A27" s="33"/>
      <c r="B27" s="34"/>
      <c r="C27" s="31"/>
      <c r="D27" s="42"/>
      <c r="E27" s="42"/>
      <c r="F27" s="42"/>
      <c r="G27" s="42"/>
      <c r="H27" s="46"/>
      <c r="I27" s="28"/>
    </row>
    <row r="28" spans="1:9" ht="15.75" x14ac:dyDescent="0.25">
      <c r="A28" s="28"/>
      <c r="B28" s="35"/>
      <c r="C28" s="36"/>
      <c r="D28" s="28"/>
      <c r="E28" s="28"/>
      <c r="F28" s="28"/>
      <c r="G28" s="37"/>
      <c r="H28" s="28"/>
      <c r="I28" s="28"/>
    </row>
    <row r="29" spans="1:9" ht="15.75" x14ac:dyDescent="0.25">
      <c r="B29" s="38"/>
      <c r="D29" s="28"/>
      <c r="E29" s="28"/>
      <c r="F29" s="28"/>
      <c r="G29" s="37"/>
      <c r="H29" s="28"/>
      <c r="I29" s="28"/>
    </row>
    <row r="30" spans="1:9" ht="15.75" x14ac:dyDescent="0.25">
      <c r="B30" s="38"/>
      <c r="D30" s="28"/>
      <c r="E30" s="28"/>
      <c r="F30" s="28"/>
      <c r="G30" s="37"/>
      <c r="H30" s="28"/>
      <c r="I30" s="28"/>
    </row>
    <row r="31" spans="1:9" ht="15.75" x14ac:dyDescent="0.25">
      <c r="B31" s="35"/>
    </row>
    <row r="32" spans="1:9" ht="15.75" x14ac:dyDescent="0.25">
      <c r="B32" s="35"/>
    </row>
    <row r="33" spans="2:7" ht="15.75" x14ac:dyDescent="0.25">
      <c r="B33" s="35"/>
    </row>
    <row r="34" spans="2:7" ht="15.75" x14ac:dyDescent="0.25">
      <c r="B34" s="41"/>
      <c r="C34"/>
      <c r="G34"/>
    </row>
  </sheetData>
  <mergeCells count="22">
    <mergeCell ref="A17:C17"/>
    <mergeCell ref="A1:H4"/>
    <mergeCell ref="C5:D5"/>
    <mergeCell ref="C6:D6"/>
    <mergeCell ref="A8:A9"/>
    <mergeCell ref="B8:B9"/>
    <mergeCell ref="C8:C9"/>
    <mergeCell ref="D8:D9"/>
    <mergeCell ref="E8:E9"/>
    <mergeCell ref="F8:G8"/>
    <mergeCell ref="H8:H9"/>
    <mergeCell ref="A11:H11"/>
    <mergeCell ref="A13:C13"/>
    <mergeCell ref="A14:C14"/>
    <mergeCell ref="A16:C16"/>
    <mergeCell ref="B24:C24"/>
    <mergeCell ref="A18:C18"/>
    <mergeCell ref="A19:C19"/>
    <mergeCell ref="A20:H20"/>
    <mergeCell ref="B21:H21"/>
    <mergeCell ref="B22:G22"/>
    <mergeCell ref="B23:C23"/>
  </mergeCells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F6" sqref="F6:H6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19.7109375" customWidth="1"/>
    <col min="5" max="5" width="13.7109375" customWidth="1"/>
    <col min="6" max="6" width="11.28515625" customWidth="1"/>
    <col min="7" max="7" width="15.28515625" style="40" customWidth="1"/>
    <col min="8" max="8" width="14.140625" customWidth="1"/>
    <col min="10" max="10" width="15" customWidth="1"/>
    <col min="12" max="12" width="11.85546875" customWidth="1"/>
    <col min="14" max="14" width="15.7109375" customWidth="1"/>
  </cols>
  <sheetData>
    <row r="1" spans="1:8" ht="8.25" customHeight="1" x14ac:dyDescent="0.25">
      <c r="A1" s="62" t="s">
        <v>43</v>
      </c>
      <c r="B1" s="62"/>
      <c r="C1" s="62"/>
      <c r="D1" s="62"/>
      <c r="E1" s="62"/>
      <c r="F1" s="62"/>
      <c r="G1" s="62"/>
      <c r="H1" s="62"/>
    </row>
    <row r="2" spans="1:8" ht="9.75" customHeight="1" x14ac:dyDescent="0.25">
      <c r="A2" s="62"/>
      <c r="B2" s="62"/>
      <c r="C2" s="62"/>
      <c r="D2" s="62"/>
      <c r="E2" s="62"/>
      <c r="F2" s="62"/>
      <c r="G2" s="62"/>
      <c r="H2" s="62"/>
    </row>
    <row r="3" spans="1:8" x14ac:dyDescent="0.25">
      <c r="A3" s="62"/>
      <c r="B3" s="62"/>
      <c r="C3" s="62"/>
      <c r="D3" s="62"/>
      <c r="E3" s="62"/>
      <c r="F3" s="62"/>
      <c r="G3" s="62"/>
      <c r="H3" s="62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s="9" customFormat="1" ht="15.75" x14ac:dyDescent="0.25">
      <c r="A5" s="6"/>
      <c r="B5" s="7" t="s">
        <v>0</v>
      </c>
      <c r="C5" s="63" t="s">
        <v>1</v>
      </c>
      <c r="D5" s="63"/>
      <c r="E5" s="6"/>
      <c r="F5" s="6"/>
      <c r="G5" s="6"/>
      <c r="H5" s="6"/>
    </row>
    <row r="6" spans="1:8" s="9" customFormat="1" ht="15.75" x14ac:dyDescent="0.25">
      <c r="A6" s="6"/>
      <c r="B6" s="7" t="s">
        <v>2</v>
      </c>
      <c r="C6" s="64" t="s">
        <v>31</v>
      </c>
      <c r="D6" s="64"/>
      <c r="E6" s="6"/>
      <c r="F6" s="6" t="s">
        <v>3</v>
      </c>
      <c r="G6" s="6" t="s">
        <v>44</v>
      </c>
      <c r="H6" s="51" t="s">
        <v>5</v>
      </c>
    </row>
    <row r="7" spans="1:8" ht="77.25" customHeight="1" x14ac:dyDescent="0.25">
      <c r="A7" s="65" t="s">
        <v>6</v>
      </c>
      <c r="B7" s="65" t="s">
        <v>7</v>
      </c>
      <c r="C7" s="65" t="s">
        <v>8</v>
      </c>
      <c r="D7" s="65" t="s">
        <v>9</v>
      </c>
      <c r="E7" s="65" t="s">
        <v>10</v>
      </c>
      <c r="F7" s="66" t="s">
        <v>11</v>
      </c>
      <c r="G7" s="66"/>
      <c r="H7" s="65" t="s">
        <v>64</v>
      </c>
    </row>
    <row r="8" spans="1:8" ht="23.25" customHeight="1" x14ac:dyDescent="0.25">
      <c r="A8" s="65"/>
      <c r="B8" s="65"/>
      <c r="C8" s="65"/>
      <c r="D8" s="65"/>
      <c r="E8" s="65"/>
      <c r="F8" s="10" t="s">
        <v>13</v>
      </c>
      <c r="G8" s="10" t="s">
        <v>14</v>
      </c>
      <c r="H8" s="65"/>
    </row>
    <row r="9" spans="1:8" s="14" customFormat="1" ht="15.75" x14ac:dyDescent="0.25">
      <c r="A9" s="11">
        <v>1</v>
      </c>
      <c r="B9" s="11">
        <v>2</v>
      </c>
      <c r="C9" s="12">
        <v>3</v>
      </c>
      <c r="D9" s="11">
        <v>4</v>
      </c>
      <c r="E9" s="11">
        <v>5</v>
      </c>
      <c r="F9" s="13">
        <v>6</v>
      </c>
      <c r="G9" s="13">
        <v>7</v>
      </c>
      <c r="H9" s="13">
        <v>8</v>
      </c>
    </row>
    <row r="10" spans="1:8" ht="15.75" x14ac:dyDescent="0.25">
      <c r="A10" s="67" t="s">
        <v>15</v>
      </c>
      <c r="B10" s="68"/>
      <c r="C10" s="68"/>
      <c r="D10" s="68"/>
      <c r="E10" s="68"/>
      <c r="F10" s="68"/>
      <c r="G10" s="68"/>
      <c r="H10" s="69"/>
    </row>
    <row r="11" spans="1:8" ht="31.5" x14ac:dyDescent="0.25">
      <c r="A11" s="15"/>
      <c r="B11" s="16" t="s">
        <v>16</v>
      </c>
      <c r="C11" s="15" t="s">
        <v>32</v>
      </c>
      <c r="D11" s="17">
        <v>8694.1</v>
      </c>
      <c r="E11" s="18">
        <v>30</v>
      </c>
      <c r="F11" s="17">
        <v>39</v>
      </c>
      <c r="G11" s="17">
        <f>ROUND((F11/E11),2)</f>
        <v>1.3</v>
      </c>
      <c r="H11" s="17">
        <f>ROUND((D11*E11*G11),2)</f>
        <v>339069.9</v>
      </c>
    </row>
    <row r="12" spans="1:8" ht="30" customHeight="1" x14ac:dyDescent="0.25">
      <c r="A12" s="70" t="s">
        <v>45</v>
      </c>
      <c r="B12" s="70"/>
      <c r="C12" s="70"/>
      <c r="D12" s="17"/>
      <c r="E12" s="18"/>
      <c r="F12" s="17"/>
      <c r="G12" s="17"/>
      <c r="H12" s="17">
        <f>H11</f>
        <v>339069.9</v>
      </c>
    </row>
    <row r="13" spans="1:8" ht="15.75" x14ac:dyDescent="0.25">
      <c r="A13" s="71" t="s">
        <v>18</v>
      </c>
      <c r="B13" s="72"/>
      <c r="C13" s="73"/>
      <c r="D13" s="17"/>
      <c r="E13" s="18"/>
      <c r="F13" s="17"/>
      <c r="G13" s="17"/>
      <c r="H13" s="17"/>
    </row>
    <row r="14" spans="1:8" ht="31.5" customHeight="1" x14ac:dyDescent="0.25">
      <c r="A14" s="15"/>
      <c r="B14" s="16" t="s">
        <v>19</v>
      </c>
      <c r="C14" s="15" t="s">
        <v>32</v>
      </c>
      <c r="D14" s="19">
        <v>0</v>
      </c>
      <c r="E14" s="18">
        <v>30</v>
      </c>
      <c r="F14" s="17">
        <v>1284.75</v>
      </c>
      <c r="G14" s="17"/>
      <c r="H14" s="17">
        <f>ROUND((D14*E14*F14),2)</f>
        <v>0</v>
      </c>
    </row>
    <row r="15" spans="1:8" ht="18" customHeight="1" x14ac:dyDescent="0.25">
      <c r="A15" s="70" t="s">
        <v>46</v>
      </c>
      <c r="B15" s="70"/>
      <c r="C15" s="70"/>
      <c r="D15" s="17"/>
      <c r="E15" s="17"/>
      <c r="F15" s="17"/>
      <c r="G15" s="17"/>
      <c r="H15" s="17">
        <f>H14</f>
        <v>0</v>
      </c>
    </row>
    <row r="16" spans="1:8" ht="18" customHeight="1" x14ac:dyDescent="0.25">
      <c r="A16" s="55" t="s">
        <v>18</v>
      </c>
      <c r="B16" s="55"/>
      <c r="C16" s="55"/>
      <c r="D16" s="17"/>
      <c r="E16" s="17"/>
      <c r="F16" s="17"/>
      <c r="G16" s="17"/>
      <c r="H16" s="17"/>
    </row>
    <row r="17" spans="1:9" ht="41.25" customHeight="1" x14ac:dyDescent="0.25">
      <c r="A17" s="54" t="s">
        <v>47</v>
      </c>
      <c r="B17" s="54"/>
      <c r="C17" s="54"/>
      <c r="D17" s="21"/>
      <c r="E17" s="21"/>
      <c r="F17" s="21"/>
      <c r="G17" s="21"/>
      <c r="H17" s="21">
        <f>H12+H15</f>
        <v>339069.9</v>
      </c>
    </row>
    <row r="18" spans="1:9" ht="18" customHeight="1" x14ac:dyDescent="0.25">
      <c r="A18" s="55" t="s">
        <v>18</v>
      </c>
      <c r="B18" s="55"/>
      <c r="C18" s="55"/>
      <c r="D18" s="17"/>
      <c r="E18" s="17"/>
      <c r="F18" s="17"/>
      <c r="G18" s="17"/>
      <c r="H18" s="17"/>
    </row>
    <row r="19" spans="1:9" ht="69.75" customHeight="1" x14ac:dyDescent="0.25">
      <c r="A19" s="56" t="s">
        <v>48</v>
      </c>
      <c r="B19" s="57"/>
      <c r="C19" s="57"/>
      <c r="D19" s="57"/>
      <c r="E19" s="57"/>
      <c r="F19" s="57"/>
      <c r="G19" s="57"/>
      <c r="H19" s="58"/>
    </row>
    <row r="20" spans="1:9" s="23" customFormat="1" ht="20.25" customHeight="1" x14ac:dyDescent="0.25">
      <c r="A20" s="22" t="s">
        <v>22</v>
      </c>
      <c r="B20" s="59" t="s">
        <v>23</v>
      </c>
      <c r="C20" s="59"/>
      <c r="D20" s="59"/>
      <c r="E20" s="59"/>
      <c r="F20" s="59"/>
      <c r="G20" s="59"/>
      <c r="H20" s="59"/>
    </row>
    <row r="21" spans="1:9" s="23" customFormat="1" ht="21" customHeight="1" x14ac:dyDescent="0.25">
      <c r="A21" s="22" t="s">
        <v>24</v>
      </c>
      <c r="B21" s="59" t="s">
        <v>25</v>
      </c>
      <c r="C21" s="59"/>
      <c r="D21" s="59"/>
      <c r="E21" s="59"/>
      <c r="F21" s="59"/>
      <c r="G21" s="59"/>
      <c r="H21" s="24"/>
    </row>
    <row r="22" spans="1:9" ht="15.75" x14ac:dyDescent="0.25">
      <c r="A22" s="25"/>
      <c r="B22" s="60" t="s">
        <v>26</v>
      </c>
      <c r="C22" s="60"/>
      <c r="D22" s="42"/>
      <c r="E22" s="42"/>
      <c r="F22" s="42" t="s">
        <v>27</v>
      </c>
      <c r="G22" s="42"/>
      <c r="H22" s="42"/>
      <c r="I22" s="28"/>
    </row>
    <row r="23" spans="1:9" ht="13.5" customHeight="1" x14ac:dyDescent="0.25">
      <c r="A23" s="29"/>
      <c r="B23" s="53" t="s">
        <v>28</v>
      </c>
      <c r="C23" s="53"/>
      <c r="D23" s="42"/>
      <c r="E23" s="43"/>
      <c r="F23" s="43" t="s">
        <v>33</v>
      </c>
      <c r="G23" s="43"/>
      <c r="H23" s="44"/>
      <c r="I23" s="28"/>
    </row>
    <row r="24" spans="1:9" ht="26.25" customHeight="1" x14ac:dyDescent="0.25">
      <c r="A24" s="25"/>
      <c r="B24" s="32" t="s">
        <v>29</v>
      </c>
      <c r="C24" s="31"/>
      <c r="D24" s="42"/>
      <c r="E24" s="42"/>
      <c r="F24" s="42" t="s">
        <v>34</v>
      </c>
      <c r="G24" s="42"/>
      <c r="H24" s="45"/>
      <c r="I24" s="28"/>
    </row>
    <row r="25" spans="1:9" ht="15.75" x14ac:dyDescent="0.25">
      <c r="A25" s="33"/>
      <c r="B25" s="34"/>
      <c r="C25" s="31"/>
      <c r="D25" s="42"/>
      <c r="E25" s="42"/>
      <c r="F25" s="42"/>
      <c r="G25" s="42"/>
      <c r="H25" s="46"/>
      <c r="I25" s="28"/>
    </row>
    <row r="26" spans="1:9" ht="15.75" x14ac:dyDescent="0.25">
      <c r="A26" s="28"/>
      <c r="B26" s="35"/>
      <c r="C26" s="36"/>
      <c r="D26" s="28"/>
      <c r="E26" s="28"/>
      <c r="F26" s="28"/>
      <c r="G26" s="37"/>
      <c r="H26" s="28"/>
      <c r="I26" s="28"/>
    </row>
    <row r="27" spans="1:9" ht="15.75" x14ac:dyDescent="0.25">
      <c r="B27" s="38"/>
      <c r="D27" s="28"/>
      <c r="E27" s="28"/>
      <c r="F27" s="28"/>
      <c r="G27" s="37"/>
      <c r="H27" s="28"/>
      <c r="I27" s="28"/>
    </row>
    <row r="28" spans="1:9" ht="15.75" x14ac:dyDescent="0.25">
      <c r="B28" s="38"/>
      <c r="D28" s="28"/>
      <c r="E28" s="28"/>
      <c r="F28" s="28"/>
      <c r="G28" s="37"/>
      <c r="H28" s="28"/>
      <c r="I28" s="28"/>
    </row>
    <row r="29" spans="1:9" ht="15.75" x14ac:dyDescent="0.25">
      <c r="B29" s="35"/>
    </row>
    <row r="30" spans="1:9" ht="15.75" x14ac:dyDescent="0.25">
      <c r="B30" s="35"/>
    </row>
    <row r="31" spans="1:9" ht="15.75" x14ac:dyDescent="0.25">
      <c r="B31" s="35"/>
    </row>
    <row r="32" spans="1:9" ht="15.75" x14ac:dyDescent="0.25">
      <c r="B32" s="41"/>
      <c r="C32"/>
      <c r="G32"/>
    </row>
  </sheetData>
  <mergeCells count="22">
    <mergeCell ref="A16:C16"/>
    <mergeCell ref="A1:H4"/>
    <mergeCell ref="C5:D5"/>
    <mergeCell ref="C6:D6"/>
    <mergeCell ref="A7:A8"/>
    <mergeCell ref="B7:B8"/>
    <mergeCell ref="C7:C8"/>
    <mergeCell ref="D7:D8"/>
    <mergeCell ref="E7:E8"/>
    <mergeCell ref="F7:G7"/>
    <mergeCell ref="H7:H8"/>
    <mergeCell ref="A10:H10"/>
    <mergeCell ref="A12:C12"/>
    <mergeCell ref="A13:C13"/>
    <mergeCell ref="A15:C15"/>
    <mergeCell ref="B23:C23"/>
    <mergeCell ref="A17:C17"/>
    <mergeCell ref="A18:C18"/>
    <mergeCell ref="A19:H19"/>
    <mergeCell ref="B20:H20"/>
    <mergeCell ref="B21:G21"/>
    <mergeCell ref="B22:C22"/>
  </mergeCells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A10" sqref="A10:H10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4.85546875" style="40" customWidth="1"/>
    <col min="8" max="8" width="11.7109375" customWidth="1"/>
    <col min="10" max="10" width="15" customWidth="1"/>
    <col min="12" max="12" width="11.85546875" customWidth="1"/>
    <col min="14" max="14" width="15.7109375" customWidth="1"/>
  </cols>
  <sheetData>
    <row r="1" spans="1:8" ht="9" customHeight="1" x14ac:dyDescent="0.25">
      <c r="A1" s="62" t="s">
        <v>43</v>
      </c>
      <c r="B1" s="62"/>
      <c r="C1" s="62"/>
      <c r="D1" s="62"/>
      <c r="E1" s="62"/>
      <c r="F1" s="62"/>
      <c r="G1" s="62"/>
      <c r="H1" s="62"/>
    </row>
    <row r="2" spans="1:8" ht="6.75" customHeight="1" x14ac:dyDescent="0.25">
      <c r="A2" s="62"/>
      <c r="B2" s="62"/>
      <c r="C2" s="62"/>
      <c r="D2" s="62"/>
      <c r="E2" s="62"/>
      <c r="F2" s="62"/>
      <c r="G2" s="62"/>
      <c r="H2" s="62"/>
    </row>
    <row r="3" spans="1:8" ht="14.25" customHeight="1" x14ac:dyDescent="0.25">
      <c r="A3" s="62"/>
      <c r="B3" s="62"/>
      <c r="C3" s="62"/>
      <c r="D3" s="62"/>
      <c r="E3" s="62"/>
      <c r="F3" s="62"/>
      <c r="G3" s="62"/>
      <c r="H3" s="62"/>
    </row>
    <row r="4" spans="1:8" ht="4.5" customHeight="1" x14ac:dyDescent="0.25">
      <c r="A4" s="62"/>
      <c r="B4" s="62"/>
      <c r="C4" s="62"/>
      <c r="D4" s="62"/>
      <c r="E4" s="62"/>
      <c r="F4" s="62"/>
      <c r="G4" s="62"/>
      <c r="H4" s="62"/>
    </row>
    <row r="5" spans="1:8" s="9" customFormat="1" ht="15.75" x14ac:dyDescent="0.25">
      <c r="A5" s="6"/>
      <c r="B5" s="7" t="s">
        <v>0</v>
      </c>
      <c r="C5" s="63" t="s">
        <v>1</v>
      </c>
      <c r="D5" s="63"/>
      <c r="E5" s="6"/>
      <c r="F5" s="6"/>
      <c r="G5" s="6"/>
      <c r="H5" s="6"/>
    </row>
    <row r="6" spans="1:8" s="9" customFormat="1" ht="15.75" x14ac:dyDescent="0.25">
      <c r="A6" s="6"/>
      <c r="B6" s="7" t="s">
        <v>2</v>
      </c>
      <c r="C6" s="64" t="s">
        <v>31</v>
      </c>
      <c r="D6" s="64"/>
      <c r="E6" s="6"/>
      <c r="F6" s="6" t="s">
        <v>3</v>
      </c>
      <c r="G6" s="6" t="s">
        <v>44</v>
      </c>
      <c r="H6" s="51" t="s">
        <v>5</v>
      </c>
    </row>
    <row r="7" spans="1:8" ht="81" customHeight="1" x14ac:dyDescent="0.25">
      <c r="A7" s="65" t="s">
        <v>6</v>
      </c>
      <c r="B7" s="65" t="s">
        <v>7</v>
      </c>
      <c r="C7" s="65" t="s">
        <v>8</v>
      </c>
      <c r="D7" s="65" t="s">
        <v>9</v>
      </c>
      <c r="E7" s="65" t="s">
        <v>10</v>
      </c>
      <c r="F7" s="66" t="s">
        <v>11</v>
      </c>
      <c r="G7" s="66"/>
      <c r="H7" s="65" t="s">
        <v>64</v>
      </c>
    </row>
    <row r="8" spans="1:8" ht="27" customHeight="1" x14ac:dyDescent="0.25">
      <c r="A8" s="65"/>
      <c r="B8" s="65"/>
      <c r="C8" s="65"/>
      <c r="D8" s="65"/>
      <c r="E8" s="65"/>
      <c r="F8" s="10" t="s">
        <v>13</v>
      </c>
      <c r="G8" s="10" t="s">
        <v>14</v>
      </c>
      <c r="H8" s="65"/>
    </row>
    <row r="9" spans="1:8" s="14" customFormat="1" ht="15.75" x14ac:dyDescent="0.25">
      <c r="A9" s="11">
        <v>1</v>
      </c>
      <c r="B9" s="11">
        <v>2</v>
      </c>
      <c r="C9" s="12">
        <v>3</v>
      </c>
      <c r="D9" s="11">
        <v>4</v>
      </c>
      <c r="E9" s="11">
        <v>5</v>
      </c>
      <c r="F9" s="13">
        <v>6</v>
      </c>
      <c r="G9" s="13">
        <v>7</v>
      </c>
      <c r="H9" s="13">
        <v>8</v>
      </c>
    </row>
    <row r="10" spans="1:8" ht="15.75" x14ac:dyDescent="0.25">
      <c r="A10" s="67" t="s">
        <v>35</v>
      </c>
      <c r="B10" s="68"/>
      <c r="C10" s="68"/>
      <c r="D10" s="68"/>
      <c r="E10" s="68"/>
      <c r="F10" s="68"/>
      <c r="G10" s="68"/>
      <c r="H10" s="69"/>
    </row>
    <row r="11" spans="1:8" ht="31.5" x14ac:dyDescent="0.25">
      <c r="A11" s="15"/>
      <c r="B11" s="16" t="s">
        <v>16</v>
      </c>
      <c r="C11" s="15" t="s">
        <v>32</v>
      </c>
      <c r="D11" s="17">
        <v>477.8</v>
      </c>
      <c r="E11" s="18">
        <v>30</v>
      </c>
      <c r="F11" s="17">
        <v>39</v>
      </c>
      <c r="G11" s="17">
        <f>ROUND((F11/E11),2)</f>
        <v>1.3</v>
      </c>
      <c r="H11" s="17">
        <f>ROUND((D11*E11*G11),2)</f>
        <v>18634.2</v>
      </c>
    </row>
    <row r="12" spans="1:8" ht="26.25" customHeight="1" x14ac:dyDescent="0.25">
      <c r="A12" s="70" t="s">
        <v>102</v>
      </c>
      <c r="B12" s="70"/>
      <c r="C12" s="70"/>
      <c r="D12" s="17"/>
      <c r="E12" s="18"/>
      <c r="F12" s="17"/>
      <c r="G12" s="17"/>
      <c r="H12" s="17">
        <f>H11</f>
        <v>18634.2</v>
      </c>
    </row>
    <row r="13" spans="1:8" ht="15.75" x14ac:dyDescent="0.25">
      <c r="A13" s="71" t="s">
        <v>18</v>
      </c>
      <c r="B13" s="72"/>
      <c r="C13" s="73"/>
      <c r="D13" s="17"/>
      <c r="E13" s="18"/>
      <c r="F13" s="17"/>
      <c r="G13" s="17"/>
      <c r="H13" s="17"/>
    </row>
    <row r="14" spans="1:8" ht="31.5" customHeight="1" x14ac:dyDescent="0.25">
      <c r="A14" s="15"/>
      <c r="B14" s="16" t="s">
        <v>19</v>
      </c>
      <c r="C14" s="15" t="s">
        <v>32</v>
      </c>
      <c r="D14" s="19">
        <v>0</v>
      </c>
      <c r="E14" s="18">
        <v>30</v>
      </c>
      <c r="F14" s="17">
        <v>1457.42</v>
      </c>
      <c r="G14" s="17"/>
      <c r="H14" s="17">
        <f>ROUND((D14*E14*F14),2)</f>
        <v>0</v>
      </c>
    </row>
    <row r="15" spans="1:8" ht="18" customHeight="1" x14ac:dyDescent="0.25">
      <c r="A15" s="70" t="s">
        <v>103</v>
      </c>
      <c r="B15" s="70"/>
      <c r="C15" s="70"/>
      <c r="D15" s="17"/>
      <c r="E15" s="17"/>
      <c r="F15" s="17"/>
      <c r="G15" s="17"/>
      <c r="H15" s="17">
        <f>H14</f>
        <v>0</v>
      </c>
    </row>
    <row r="16" spans="1:8" ht="18" customHeight="1" x14ac:dyDescent="0.25">
      <c r="A16" s="55" t="s">
        <v>18</v>
      </c>
      <c r="B16" s="55"/>
      <c r="C16" s="55"/>
      <c r="D16" s="17"/>
      <c r="E16" s="17"/>
      <c r="F16" s="17"/>
      <c r="G16" s="17"/>
      <c r="H16" s="17"/>
    </row>
    <row r="17" spans="1:9" ht="48" customHeight="1" x14ac:dyDescent="0.25">
      <c r="A17" s="54" t="s">
        <v>104</v>
      </c>
      <c r="B17" s="54"/>
      <c r="C17" s="54"/>
      <c r="D17" s="21"/>
      <c r="E17" s="21"/>
      <c r="F17" s="21"/>
      <c r="G17" s="21"/>
      <c r="H17" s="21">
        <f>H12+H15</f>
        <v>18634.2</v>
      </c>
    </row>
    <row r="18" spans="1:9" ht="18" customHeight="1" x14ac:dyDescent="0.25">
      <c r="A18" s="55" t="s">
        <v>18</v>
      </c>
      <c r="B18" s="55"/>
      <c r="C18" s="55"/>
      <c r="D18" s="17"/>
      <c r="E18" s="17"/>
      <c r="F18" s="17"/>
      <c r="G18" s="17"/>
      <c r="H18" s="17"/>
    </row>
    <row r="19" spans="1:9" ht="69.75" customHeight="1" x14ac:dyDescent="0.25">
      <c r="A19" s="56" t="s">
        <v>105</v>
      </c>
      <c r="B19" s="57"/>
      <c r="C19" s="57"/>
      <c r="D19" s="57"/>
      <c r="E19" s="57"/>
      <c r="F19" s="57"/>
      <c r="G19" s="57"/>
      <c r="H19" s="58"/>
    </row>
    <row r="20" spans="1:9" s="23" customFormat="1" ht="24.75" customHeight="1" x14ac:dyDescent="0.25">
      <c r="A20" s="22" t="s">
        <v>22</v>
      </c>
      <c r="B20" s="59" t="s">
        <v>23</v>
      </c>
      <c r="C20" s="59"/>
      <c r="D20" s="59"/>
      <c r="E20" s="59"/>
      <c r="F20" s="59"/>
      <c r="G20" s="59"/>
      <c r="H20" s="59"/>
    </row>
    <row r="21" spans="1:9" s="23" customFormat="1" ht="19.5" customHeight="1" x14ac:dyDescent="0.25">
      <c r="A21" s="22" t="s">
        <v>24</v>
      </c>
      <c r="B21" s="59" t="s">
        <v>25</v>
      </c>
      <c r="C21" s="59"/>
      <c r="D21" s="59"/>
      <c r="E21" s="59"/>
      <c r="F21" s="59"/>
      <c r="G21" s="59"/>
      <c r="H21" s="24"/>
    </row>
    <row r="22" spans="1:9" ht="14.25" customHeight="1" x14ac:dyDescent="0.25">
      <c r="A22" s="25"/>
      <c r="B22" s="60" t="s">
        <v>26</v>
      </c>
      <c r="C22" s="60"/>
      <c r="D22" s="42"/>
      <c r="E22" s="42"/>
      <c r="F22" s="42" t="s">
        <v>27</v>
      </c>
      <c r="G22" s="42"/>
      <c r="H22" s="42"/>
      <c r="I22" s="28"/>
    </row>
    <row r="23" spans="1:9" ht="15.75" x14ac:dyDescent="0.25">
      <c r="A23" s="29"/>
      <c r="B23" s="53" t="s">
        <v>28</v>
      </c>
      <c r="C23" s="53"/>
      <c r="D23" s="42"/>
      <c r="E23" s="43"/>
      <c r="F23" s="43" t="s">
        <v>33</v>
      </c>
      <c r="G23" s="43"/>
      <c r="H23" s="44"/>
      <c r="I23" s="28"/>
    </row>
    <row r="24" spans="1:9" ht="19.5" customHeight="1" x14ac:dyDescent="0.25">
      <c r="A24" s="25"/>
      <c r="B24" s="32" t="s">
        <v>29</v>
      </c>
      <c r="C24" s="31"/>
      <c r="D24" s="42"/>
      <c r="E24" s="42"/>
      <c r="F24" s="42" t="s">
        <v>34</v>
      </c>
      <c r="G24" s="42"/>
      <c r="H24" s="45"/>
      <c r="I24" s="28"/>
    </row>
    <row r="25" spans="1:9" ht="15.75" x14ac:dyDescent="0.25">
      <c r="A25" s="33"/>
      <c r="B25" s="34"/>
      <c r="C25" s="31"/>
      <c r="D25" s="42"/>
      <c r="E25" s="42"/>
      <c r="F25" s="42"/>
      <c r="G25" s="42"/>
      <c r="H25" s="46"/>
      <c r="I25" s="28"/>
    </row>
    <row r="26" spans="1:9" ht="15.75" x14ac:dyDescent="0.25">
      <c r="A26" s="28"/>
      <c r="B26" s="35"/>
      <c r="C26" s="36"/>
      <c r="D26" s="28"/>
      <c r="E26" s="28"/>
      <c r="F26" s="28"/>
      <c r="G26" s="37"/>
      <c r="H26" s="28"/>
      <c r="I26" s="28"/>
    </row>
    <row r="27" spans="1:9" ht="15.75" x14ac:dyDescent="0.25">
      <c r="B27" s="38"/>
      <c r="D27" s="28"/>
      <c r="E27" s="28"/>
      <c r="F27" s="28"/>
      <c r="G27" s="37"/>
      <c r="H27" s="28"/>
      <c r="I27" s="28"/>
    </row>
    <row r="28" spans="1:9" ht="15.75" x14ac:dyDescent="0.25">
      <c r="B28" s="38"/>
      <c r="D28" s="28"/>
      <c r="E28" s="28"/>
      <c r="F28" s="28"/>
      <c r="G28" s="37"/>
      <c r="H28" s="28"/>
      <c r="I28" s="28"/>
    </row>
    <row r="29" spans="1:9" ht="15.75" x14ac:dyDescent="0.25">
      <c r="B29" s="35"/>
    </row>
    <row r="30" spans="1:9" ht="15.75" x14ac:dyDescent="0.25">
      <c r="B30" s="35"/>
    </row>
    <row r="31" spans="1:9" ht="15.75" x14ac:dyDescent="0.25">
      <c r="B31" s="35"/>
    </row>
    <row r="32" spans="1:9" ht="15.75" x14ac:dyDescent="0.25">
      <c r="B32" s="41"/>
      <c r="C32"/>
      <c r="G32"/>
    </row>
  </sheetData>
  <mergeCells count="22">
    <mergeCell ref="A16:C16"/>
    <mergeCell ref="A1:H4"/>
    <mergeCell ref="C5:D5"/>
    <mergeCell ref="C6:D6"/>
    <mergeCell ref="A7:A8"/>
    <mergeCell ref="B7:B8"/>
    <mergeCell ref="C7:C8"/>
    <mergeCell ref="D7:D8"/>
    <mergeCell ref="E7:E8"/>
    <mergeCell ref="F7:G7"/>
    <mergeCell ref="H7:H8"/>
    <mergeCell ref="A10:H10"/>
    <mergeCell ref="A12:C12"/>
    <mergeCell ref="A13:C13"/>
    <mergeCell ref="A15:C15"/>
    <mergeCell ref="B23:C23"/>
    <mergeCell ref="A17:C17"/>
    <mergeCell ref="A18:C18"/>
    <mergeCell ref="A19:H19"/>
    <mergeCell ref="B20:H20"/>
    <mergeCell ref="B21:G21"/>
    <mergeCell ref="B22:C22"/>
  </mergeCells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F6" sqref="F6:H6"/>
    </sheetView>
  </sheetViews>
  <sheetFormatPr defaultRowHeight="15" x14ac:dyDescent="0.25"/>
  <cols>
    <col min="1" max="1" width="5.42578125" customWidth="1"/>
    <col min="2" max="2" width="25.42578125" customWidth="1"/>
    <col min="3" max="3" width="33.5703125" style="39" customWidth="1"/>
    <col min="4" max="4" width="20.28515625" customWidth="1"/>
    <col min="5" max="5" width="13.140625" customWidth="1"/>
    <col min="6" max="6" width="11.28515625" customWidth="1"/>
    <col min="7" max="7" width="14.85546875" style="40" customWidth="1"/>
    <col min="8" max="8" width="16.140625" customWidth="1"/>
    <col min="10" max="10" width="15" customWidth="1"/>
    <col min="12" max="12" width="11.85546875" customWidth="1"/>
    <col min="14" max="14" width="15.7109375" customWidth="1"/>
  </cols>
  <sheetData>
    <row r="1" spans="1:8" ht="9" customHeight="1" x14ac:dyDescent="0.25">
      <c r="A1" s="62" t="s">
        <v>49</v>
      </c>
      <c r="B1" s="62"/>
      <c r="C1" s="62"/>
      <c r="D1" s="62"/>
      <c r="E1" s="62"/>
      <c r="F1" s="62"/>
      <c r="G1" s="62"/>
      <c r="H1" s="62"/>
    </row>
    <row r="2" spans="1:8" ht="7.5" customHeight="1" x14ac:dyDescent="0.25">
      <c r="A2" s="62"/>
      <c r="B2" s="62"/>
      <c r="C2" s="62"/>
      <c r="D2" s="62"/>
      <c r="E2" s="62"/>
      <c r="F2" s="62"/>
      <c r="G2" s="62"/>
      <c r="H2" s="62"/>
    </row>
    <row r="3" spans="1:8" x14ac:dyDescent="0.25">
      <c r="A3" s="62"/>
      <c r="B3" s="62"/>
      <c r="C3" s="62"/>
      <c r="D3" s="62"/>
      <c r="E3" s="62"/>
      <c r="F3" s="62"/>
      <c r="G3" s="62"/>
      <c r="H3" s="62"/>
    </row>
    <row r="4" spans="1:8" ht="7.5" customHeight="1" x14ac:dyDescent="0.25">
      <c r="A4" s="62"/>
      <c r="B4" s="62"/>
      <c r="C4" s="62"/>
      <c r="D4" s="62"/>
      <c r="E4" s="62"/>
      <c r="F4" s="62"/>
      <c r="G4" s="62"/>
      <c r="H4" s="62"/>
    </row>
    <row r="5" spans="1:8" s="9" customFormat="1" ht="12.75" customHeight="1" x14ac:dyDescent="0.25">
      <c r="A5" s="6"/>
      <c r="B5" s="8" t="s">
        <v>0</v>
      </c>
      <c r="C5" s="63" t="s">
        <v>1</v>
      </c>
      <c r="D5" s="63"/>
      <c r="E5" s="6"/>
      <c r="F5" s="6"/>
      <c r="G5" s="6"/>
      <c r="H5" s="6"/>
    </row>
    <row r="6" spans="1:8" s="9" customFormat="1" ht="15.75" x14ac:dyDescent="0.25">
      <c r="A6" s="6"/>
      <c r="B6" s="8" t="s">
        <v>2</v>
      </c>
      <c r="C6" s="64" t="s">
        <v>31</v>
      </c>
      <c r="D6" s="64"/>
      <c r="E6" s="6"/>
      <c r="F6" s="6" t="s">
        <v>3</v>
      </c>
      <c r="G6" s="6" t="s">
        <v>44</v>
      </c>
      <c r="H6" s="51" t="s">
        <v>5</v>
      </c>
    </row>
    <row r="7" spans="1:8" ht="78.75" customHeight="1" x14ac:dyDescent="0.25">
      <c r="A7" s="65" t="s">
        <v>6</v>
      </c>
      <c r="B7" s="65" t="s">
        <v>7</v>
      </c>
      <c r="C7" s="65" t="s">
        <v>8</v>
      </c>
      <c r="D7" s="65" t="s">
        <v>9</v>
      </c>
      <c r="E7" s="65" t="s">
        <v>10</v>
      </c>
      <c r="F7" s="66" t="s">
        <v>11</v>
      </c>
      <c r="G7" s="66"/>
      <c r="H7" s="65" t="s">
        <v>65</v>
      </c>
    </row>
    <row r="8" spans="1:8" ht="37.5" customHeight="1" x14ac:dyDescent="0.25">
      <c r="A8" s="65"/>
      <c r="B8" s="65"/>
      <c r="C8" s="65"/>
      <c r="D8" s="65"/>
      <c r="E8" s="65"/>
      <c r="F8" s="10" t="s">
        <v>13</v>
      </c>
      <c r="G8" s="10" t="s">
        <v>14</v>
      </c>
      <c r="H8" s="65"/>
    </row>
    <row r="9" spans="1:8" s="14" customFormat="1" ht="15.75" x14ac:dyDescent="0.25">
      <c r="A9" s="11">
        <v>1</v>
      </c>
      <c r="B9" s="11">
        <v>2</v>
      </c>
      <c r="C9" s="12">
        <v>3</v>
      </c>
      <c r="D9" s="11">
        <v>4</v>
      </c>
      <c r="E9" s="11">
        <v>5</v>
      </c>
      <c r="F9" s="13">
        <v>6</v>
      </c>
      <c r="G9" s="13">
        <v>7</v>
      </c>
      <c r="H9" s="13">
        <v>8</v>
      </c>
    </row>
    <row r="10" spans="1:8" ht="15.75" x14ac:dyDescent="0.25">
      <c r="A10" s="67" t="s">
        <v>15</v>
      </c>
      <c r="B10" s="68"/>
      <c r="C10" s="68"/>
      <c r="D10" s="68"/>
      <c r="E10" s="68"/>
      <c r="F10" s="68"/>
      <c r="G10" s="68"/>
      <c r="H10" s="69"/>
    </row>
    <row r="11" spans="1:8" ht="31.5" x14ac:dyDescent="0.25">
      <c r="A11" s="20"/>
      <c r="B11" s="16" t="s">
        <v>16</v>
      </c>
      <c r="C11" s="20" t="s">
        <v>32</v>
      </c>
      <c r="D11" s="17">
        <v>5679.1</v>
      </c>
      <c r="E11" s="18">
        <v>16</v>
      </c>
      <c r="F11" s="17">
        <v>39</v>
      </c>
      <c r="G11" s="17">
        <v>1.26</v>
      </c>
      <c r="H11" s="17">
        <f>ROUND((D11*E11*G11),2)</f>
        <v>114490.66</v>
      </c>
    </row>
    <row r="12" spans="1:8" ht="31.5" customHeight="1" x14ac:dyDescent="0.25">
      <c r="A12" s="70" t="s">
        <v>50</v>
      </c>
      <c r="B12" s="70"/>
      <c r="C12" s="70"/>
      <c r="D12" s="17"/>
      <c r="E12" s="18"/>
      <c r="F12" s="17"/>
      <c r="G12" s="17"/>
      <c r="H12" s="17">
        <f>H11</f>
        <v>114490.66</v>
      </c>
    </row>
    <row r="13" spans="1:8" ht="15.75" x14ac:dyDescent="0.25">
      <c r="A13" s="71" t="s">
        <v>18</v>
      </c>
      <c r="B13" s="72"/>
      <c r="C13" s="73"/>
      <c r="D13" s="17"/>
      <c r="E13" s="18"/>
      <c r="F13" s="17"/>
      <c r="G13" s="17"/>
      <c r="H13" s="17"/>
    </row>
    <row r="14" spans="1:8" ht="31.5" customHeight="1" x14ac:dyDescent="0.25">
      <c r="A14" s="20"/>
      <c r="B14" s="16" t="s">
        <v>19</v>
      </c>
      <c r="C14" s="20" t="s">
        <v>32</v>
      </c>
      <c r="D14" s="19">
        <v>0</v>
      </c>
      <c r="E14" s="18">
        <v>16</v>
      </c>
      <c r="F14" s="17">
        <v>1284.75</v>
      </c>
      <c r="G14" s="17"/>
      <c r="H14" s="17">
        <f>ROUND((D14*E14*F14),2)</f>
        <v>0</v>
      </c>
    </row>
    <row r="15" spans="1:8" ht="18" customHeight="1" x14ac:dyDescent="0.25">
      <c r="A15" s="70" t="s">
        <v>51</v>
      </c>
      <c r="B15" s="70"/>
      <c r="C15" s="70"/>
      <c r="D15" s="17"/>
      <c r="E15" s="17"/>
      <c r="F15" s="17"/>
      <c r="G15" s="17"/>
      <c r="H15" s="17">
        <f>H14</f>
        <v>0</v>
      </c>
    </row>
    <row r="16" spans="1:8" ht="18" customHeight="1" x14ac:dyDescent="0.25">
      <c r="A16" s="55" t="s">
        <v>18</v>
      </c>
      <c r="B16" s="55"/>
      <c r="C16" s="55"/>
      <c r="D16" s="17"/>
      <c r="E16" s="17"/>
      <c r="F16" s="17"/>
      <c r="G16" s="17"/>
      <c r="H16" s="17"/>
    </row>
    <row r="17" spans="1:9" ht="41.25" customHeight="1" x14ac:dyDescent="0.25">
      <c r="A17" s="54" t="s">
        <v>52</v>
      </c>
      <c r="B17" s="54"/>
      <c r="C17" s="54"/>
      <c r="D17" s="21"/>
      <c r="E17" s="21"/>
      <c r="F17" s="21"/>
      <c r="G17" s="21"/>
      <c r="H17" s="21">
        <f>H12+H15</f>
        <v>114490.66</v>
      </c>
    </row>
    <row r="18" spans="1:9" ht="18" customHeight="1" x14ac:dyDescent="0.25">
      <c r="A18" s="55" t="s">
        <v>18</v>
      </c>
      <c r="B18" s="55"/>
      <c r="C18" s="55"/>
      <c r="D18" s="17"/>
      <c r="E18" s="17"/>
      <c r="F18" s="17"/>
      <c r="G18" s="17"/>
      <c r="H18" s="17"/>
    </row>
    <row r="19" spans="1:9" ht="69.75" customHeight="1" x14ac:dyDescent="0.25">
      <c r="A19" s="56" t="s">
        <v>53</v>
      </c>
      <c r="B19" s="57"/>
      <c r="C19" s="57"/>
      <c r="D19" s="57"/>
      <c r="E19" s="57"/>
      <c r="F19" s="57"/>
      <c r="G19" s="57"/>
      <c r="H19" s="58"/>
    </row>
    <row r="20" spans="1:9" s="23" customFormat="1" ht="18.75" customHeight="1" x14ac:dyDescent="0.25">
      <c r="A20" s="22" t="s">
        <v>22</v>
      </c>
      <c r="B20" s="59" t="s">
        <v>23</v>
      </c>
      <c r="C20" s="59"/>
      <c r="D20" s="59"/>
      <c r="E20" s="59"/>
      <c r="F20" s="59"/>
      <c r="G20" s="59"/>
      <c r="H20" s="59"/>
    </row>
    <row r="21" spans="1:9" s="23" customFormat="1" ht="20.25" customHeight="1" x14ac:dyDescent="0.25">
      <c r="A21" s="22" t="s">
        <v>24</v>
      </c>
      <c r="B21" s="59" t="s">
        <v>25</v>
      </c>
      <c r="C21" s="59"/>
      <c r="D21" s="59"/>
      <c r="E21" s="59"/>
      <c r="F21" s="59"/>
      <c r="G21" s="59"/>
      <c r="H21" s="24"/>
    </row>
    <row r="22" spans="1:9" ht="15.75" x14ac:dyDescent="0.25">
      <c r="A22" s="25"/>
      <c r="B22" s="60" t="s">
        <v>26</v>
      </c>
      <c r="C22" s="60"/>
      <c r="D22" s="42"/>
      <c r="E22" s="42"/>
      <c r="F22" s="42" t="s">
        <v>27</v>
      </c>
      <c r="G22" s="42"/>
      <c r="H22" s="42"/>
      <c r="I22" s="28"/>
    </row>
    <row r="23" spans="1:9" ht="15.75" x14ac:dyDescent="0.25">
      <c r="A23" s="29"/>
      <c r="B23" s="53" t="s">
        <v>28</v>
      </c>
      <c r="C23" s="53"/>
      <c r="D23" s="42"/>
      <c r="E23" s="43"/>
      <c r="F23" s="43" t="s">
        <v>33</v>
      </c>
      <c r="G23" s="43"/>
      <c r="H23" s="44"/>
      <c r="I23" s="28"/>
    </row>
    <row r="24" spans="1:9" ht="26.25" customHeight="1" x14ac:dyDescent="0.25">
      <c r="A24" s="25"/>
      <c r="B24" s="32" t="s">
        <v>29</v>
      </c>
      <c r="C24" s="31"/>
      <c r="D24" s="42"/>
      <c r="E24" s="42"/>
      <c r="F24" s="42" t="s">
        <v>34</v>
      </c>
      <c r="G24" s="42"/>
      <c r="H24" s="45"/>
      <c r="I24" s="28"/>
    </row>
    <row r="25" spans="1:9" ht="15.75" x14ac:dyDescent="0.25">
      <c r="A25" s="33"/>
      <c r="B25" s="34"/>
      <c r="C25" s="31"/>
      <c r="D25" s="42"/>
      <c r="E25" s="42"/>
      <c r="F25" s="42"/>
      <c r="G25" s="42"/>
      <c r="H25" s="46"/>
      <c r="I25" s="28"/>
    </row>
    <row r="26" spans="1:9" ht="15.75" x14ac:dyDescent="0.25">
      <c r="A26" s="28"/>
      <c r="B26" s="35"/>
      <c r="C26" s="36"/>
      <c r="D26" s="28"/>
      <c r="E26" s="28"/>
      <c r="F26" s="28"/>
      <c r="G26" s="37"/>
      <c r="H26" s="28"/>
      <c r="I26" s="28"/>
    </row>
    <row r="27" spans="1:9" ht="15.75" x14ac:dyDescent="0.25">
      <c r="B27" s="38"/>
      <c r="D27" s="28"/>
      <c r="E27" s="28"/>
      <c r="F27" s="28"/>
      <c r="G27" s="37"/>
      <c r="H27" s="28"/>
      <c r="I27" s="28"/>
    </row>
    <row r="28" spans="1:9" ht="15.75" x14ac:dyDescent="0.25">
      <c r="B28" s="38"/>
      <c r="D28" s="28"/>
      <c r="E28" s="28"/>
      <c r="F28" s="28"/>
      <c r="G28" s="37"/>
      <c r="H28" s="28"/>
      <c r="I28" s="28"/>
    </row>
    <row r="29" spans="1:9" ht="15.75" x14ac:dyDescent="0.25">
      <c r="B29" s="35"/>
    </row>
    <row r="30" spans="1:9" ht="15.75" x14ac:dyDescent="0.25">
      <c r="B30" s="35"/>
    </row>
    <row r="31" spans="1:9" ht="15.75" x14ac:dyDescent="0.25">
      <c r="B31" s="35"/>
    </row>
    <row r="32" spans="1:9" ht="15.75" x14ac:dyDescent="0.25">
      <c r="B32" s="41"/>
      <c r="C32"/>
      <c r="G32"/>
    </row>
  </sheetData>
  <mergeCells count="22">
    <mergeCell ref="B23:C23"/>
    <mergeCell ref="A17:C17"/>
    <mergeCell ref="A18:C18"/>
    <mergeCell ref="A19:H19"/>
    <mergeCell ref="B20:H20"/>
    <mergeCell ref="B21:G21"/>
    <mergeCell ref="B22:C22"/>
    <mergeCell ref="A16:C16"/>
    <mergeCell ref="A1:H4"/>
    <mergeCell ref="C5:D5"/>
    <mergeCell ref="C6:D6"/>
    <mergeCell ref="A7:A8"/>
    <mergeCell ref="B7:B8"/>
    <mergeCell ref="C7:C8"/>
    <mergeCell ref="D7:D8"/>
    <mergeCell ref="E7:E8"/>
    <mergeCell ref="F7:G7"/>
    <mergeCell ref="H7:H8"/>
    <mergeCell ref="A10:H10"/>
    <mergeCell ref="A12:C12"/>
    <mergeCell ref="A13:C13"/>
    <mergeCell ref="A15:C15"/>
  </mergeCells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F6" sqref="F6:H6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4.7109375" style="40" customWidth="1"/>
    <col min="8" max="8" width="13.140625" customWidth="1"/>
    <col min="10" max="10" width="15" customWidth="1"/>
    <col min="12" max="12" width="11.85546875" customWidth="1"/>
    <col min="14" max="14" width="15.7109375" customWidth="1"/>
  </cols>
  <sheetData>
    <row r="1" spans="1:8" ht="3" customHeight="1" x14ac:dyDescent="0.25">
      <c r="A1" s="62" t="s">
        <v>49</v>
      </c>
      <c r="B1" s="62"/>
      <c r="C1" s="62"/>
      <c r="D1" s="62"/>
      <c r="E1" s="62"/>
      <c r="F1" s="62"/>
      <c r="G1" s="62"/>
      <c r="H1" s="62"/>
    </row>
    <row r="2" spans="1:8" ht="9.75" customHeight="1" x14ac:dyDescent="0.25">
      <c r="A2" s="62"/>
      <c r="B2" s="62"/>
      <c r="C2" s="62"/>
      <c r="D2" s="62"/>
      <c r="E2" s="62"/>
      <c r="F2" s="62"/>
      <c r="G2" s="62"/>
      <c r="H2" s="62"/>
    </row>
    <row r="3" spans="1:8" x14ac:dyDescent="0.25">
      <c r="A3" s="62"/>
      <c r="B3" s="62"/>
      <c r="C3" s="62"/>
      <c r="D3" s="62"/>
      <c r="E3" s="62"/>
      <c r="F3" s="62"/>
      <c r="G3" s="62"/>
      <c r="H3" s="62"/>
    </row>
    <row r="4" spans="1:8" ht="3.75" customHeight="1" x14ac:dyDescent="0.25">
      <c r="A4" s="62"/>
      <c r="B4" s="62"/>
      <c r="C4" s="62"/>
      <c r="D4" s="62"/>
      <c r="E4" s="62"/>
      <c r="F4" s="62"/>
      <c r="G4" s="62"/>
      <c r="H4" s="62"/>
    </row>
    <row r="5" spans="1:8" s="9" customFormat="1" ht="15.75" x14ac:dyDescent="0.25">
      <c r="A5" s="6"/>
      <c r="B5" s="8" t="s">
        <v>0</v>
      </c>
      <c r="C5" s="63" t="s">
        <v>1</v>
      </c>
      <c r="D5" s="63"/>
      <c r="E5" s="6"/>
      <c r="F5" s="6"/>
      <c r="G5" s="6"/>
      <c r="H5" s="6"/>
    </row>
    <row r="6" spans="1:8" s="9" customFormat="1" ht="15.75" x14ac:dyDescent="0.25">
      <c r="A6" s="6"/>
      <c r="B6" s="8" t="s">
        <v>2</v>
      </c>
      <c r="C6" s="64" t="s">
        <v>31</v>
      </c>
      <c r="D6" s="64"/>
      <c r="E6" s="6"/>
      <c r="F6" s="6" t="s">
        <v>3</v>
      </c>
      <c r="G6" s="6" t="s">
        <v>44</v>
      </c>
      <c r="H6" s="51" t="s">
        <v>5</v>
      </c>
    </row>
    <row r="7" spans="1:8" ht="76.5" customHeight="1" x14ac:dyDescent="0.25">
      <c r="A7" s="65" t="s">
        <v>6</v>
      </c>
      <c r="B7" s="65" t="s">
        <v>7</v>
      </c>
      <c r="C7" s="65" t="s">
        <v>8</v>
      </c>
      <c r="D7" s="65" t="s">
        <v>9</v>
      </c>
      <c r="E7" s="65" t="s">
        <v>10</v>
      </c>
      <c r="F7" s="66" t="s">
        <v>11</v>
      </c>
      <c r="G7" s="66"/>
      <c r="H7" s="65" t="s">
        <v>65</v>
      </c>
    </row>
    <row r="8" spans="1:8" ht="21.75" customHeight="1" x14ac:dyDescent="0.25">
      <c r="A8" s="65"/>
      <c r="B8" s="65"/>
      <c r="C8" s="65"/>
      <c r="D8" s="65"/>
      <c r="E8" s="65"/>
      <c r="F8" s="10" t="s">
        <v>13</v>
      </c>
      <c r="G8" s="10" t="s">
        <v>14</v>
      </c>
      <c r="H8" s="65"/>
    </row>
    <row r="9" spans="1:8" s="14" customFormat="1" ht="15.75" x14ac:dyDescent="0.25">
      <c r="A9" s="11">
        <v>1</v>
      </c>
      <c r="B9" s="11">
        <v>2</v>
      </c>
      <c r="C9" s="12">
        <v>3</v>
      </c>
      <c r="D9" s="11">
        <v>4</v>
      </c>
      <c r="E9" s="11">
        <v>5</v>
      </c>
      <c r="F9" s="13">
        <v>6</v>
      </c>
      <c r="G9" s="13">
        <v>7</v>
      </c>
      <c r="H9" s="13">
        <v>8</v>
      </c>
    </row>
    <row r="10" spans="1:8" ht="15.75" x14ac:dyDescent="0.25">
      <c r="A10" s="67" t="s">
        <v>15</v>
      </c>
      <c r="B10" s="68"/>
      <c r="C10" s="68"/>
      <c r="D10" s="68"/>
      <c r="E10" s="68"/>
      <c r="F10" s="68"/>
      <c r="G10" s="68"/>
      <c r="H10" s="69"/>
    </row>
    <row r="11" spans="1:8" ht="31.5" x14ac:dyDescent="0.25">
      <c r="A11" s="20"/>
      <c r="B11" s="16" t="s">
        <v>16</v>
      </c>
      <c r="C11" s="20" t="s">
        <v>32</v>
      </c>
      <c r="D11" s="17">
        <v>2898.7</v>
      </c>
      <c r="E11" s="18">
        <v>31</v>
      </c>
      <c r="F11" s="17">
        <v>39</v>
      </c>
      <c r="G11" s="17">
        <f>ROUND((F11/E11),2)</f>
        <v>1.26</v>
      </c>
      <c r="H11" s="17">
        <f>ROUND((D11*E11*G11),2)</f>
        <v>113223.22</v>
      </c>
    </row>
    <row r="12" spans="1:8" ht="15.75" x14ac:dyDescent="0.25">
      <c r="A12" s="70" t="s">
        <v>50</v>
      </c>
      <c r="B12" s="70"/>
      <c r="C12" s="70"/>
      <c r="D12" s="17"/>
      <c r="E12" s="18"/>
      <c r="F12" s="17"/>
      <c r="G12" s="17"/>
      <c r="H12" s="17">
        <f>H11</f>
        <v>113223.22</v>
      </c>
    </row>
    <row r="13" spans="1:8" ht="15.75" x14ac:dyDescent="0.25">
      <c r="A13" s="71" t="s">
        <v>18</v>
      </c>
      <c r="B13" s="72"/>
      <c r="C13" s="73"/>
      <c r="D13" s="17"/>
      <c r="E13" s="18"/>
      <c r="F13" s="17"/>
      <c r="G13" s="17"/>
      <c r="H13" s="17"/>
    </row>
    <row r="14" spans="1:8" ht="31.5" customHeight="1" x14ac:dyDescent="0.25">
      <c r="A14" s="20"/>
      <c r="B14" s="16" t="s">
        <v>19</v>
      </c>
      <c r="C14" s="20" t="s">
        <v>32</v>
      </c>
      <c r="D14" s="19">
        <v>0</v>
      </c>
      <c r="E14" s="18">
        <v>31</v>
      </c>
      <c r="F14" s="17">
        <v>1284.75</v>
      </c>
      <c r="G14" s="17"/>
      <c r="H14" s="17">
        <f>ROUND((D14*E14*F14),2)</f>
        <v>0</v>
      </c>
    </row>
    <row r="15" spans="1:8" ht="18" customHeight="1" x14ac:dyDescent="0.25">
      <c r="A15" s="70" t="s">
        <v>51</v>
      </c>
      <c r="B15" s="70"/>
      <c r="C15" s="70"/>
      <c r="D15" s="17"/>
      <c r="E15" s="17"/>
      <c r="F15" s="17"/>
      <c r="G15" s="17"/>
      <c r="H15" s="17">
        <f>H14</f>
        <v>0</v>
      </c>
    </row>
    <row r="16" spans="1:8" ht="18" customHeight="1" x14ac:dyDescent="0.25">
      <c r="A16" s="55" t="s">
        <v>18</v>
      </c>
      <c r="B16" s="55"/>
      <c r="C16" s="55"/>
      <c r="D16" s="17"/>
      <c r="E16" s="17"/>
      <c r="F16" s="17"/>
      <c r="G16" s="17"/>
      <c r="H16" s="17"/>
    </row>
    <row r="17" spans="1:9" ht="48" customHeight="1" x14ac:dyDescent="0.25">
      <c r="A17" s="54" t="s">
        <v>52</v>
      </c>
      <c r="B17" s="54"/>
      <c r="C17" s="54"/>
      <c r="D17" s="21"/>
      <c r="E17" s="21"/>
      <c r="F17" s="21"/>
      <c r="G17" s="21"/>
      <c r="H17" s="21">
        <f>H12+H15</f>
        <v>113223.22</v>
      </c>
    </row>
    <row r="18" spans="1:9" ht="18" customHeight="1" x14ac:dyDescent="0.25">
      <c r="A18" s="55" t="s">
        <v>18</v>
      </c>
      <c r="B18" s="55"/>
      <c r="C18" s="55"/>
      <c r="D18" s="17"/>
      <c r="E18" s="17"/>
      <c r="F18" s="17"/>
      <c r="G18" s="17"/>
      <c r="H18" s="17"/>
    </row>
    <row r="19" spans="1:9" ht="69.75" customHeight="1" x14ac:dyDescent="0.25">
      <c r="A19" s="56" t="s">
        <v>54</v>
      </c>
      <c r="B19" s="57"/>
      <c r="C19" s="57"/>
      <c r="D19" s="57"/>
      <c r="E19" s="57"/>
      <c r="F19" s="57"/>
      <c r="G19" s="57"/>
      <c r="H19" s="58"/>
    </row>
    <row r="20" spans="1:9" s="23" customFormat="1" ht="24.75" customHeight="1" x14ac:dyDescent="0.25">
      <c r="A20" s="22" t="s">
        <v>22</v>
      </c>
      <c r="B20" s="59" t="s">
        <v>23</v>
      </c>
      <c r="C20" s="59"/>
      <c r="D20" s="59"/>
      <c r="E20" s="59"/>
      <c r="F20" s="59"/>
      <c r="G20" s="59"/>
      <c r="H20" s="59"/>
    </row>
    <row r="21" spans="1:9" s="23" customFormat="1" ht="24.75" customHeight="1" x14ac:dyDescent="0.25">
      <c r="A21" s="22" t="s">
        <v>24</v>
      </c>
      <c r="B21" s="59" t="s">
        <v>25</v>
      </c>
      <c r="C21" s="59"/>
      <c r="D21" s="59"/>
      <c r="E21" s="59"/>
      <c r="F21" s="59"/>
      <c r="G21" s="59"/>
      <c r="H21" s="24"/>
    </row>
    <row r="22" spans="1:9" ht="15.75" x14ac:dyDescent="0.25">
      <c r="A22" s="25"/>
      <c r="B22" s="60" t="s">
        <v>26</v>
      </c>
      <c r="C22" s="60"/>
      <c r="D22" s="42"/>
      <c r="E22" s="42"/>
      <c r="F22" s="42" t="s">
        <v>27</v>
      </c>
      <c r="G22" s="42"/>
      <c r="H22" s="42"/>
      <c r="I22" s="28"/>
    </row>
    <row r="23" spans="1:9" ht="15.75" x14ac:dyDescent="0.25">
      <c r="A23" s="29"/>
      <c r="B23" s="53" t="s">
        <v>28</v>
      </c>
      <c r="C23" s="53"/>
      <c r="D23" s="42"/>
      <c r="E23" s="43"/>
      <c r="F23" s="43" t="s">
        <v>33</v>
      </c>
      <c r="G23" s="43"/>
      <c r="H23" s="44"/>
      <c r="I23" s="28"/>
    </row>
    <row r="24" spans="1:9" ht="15.75" x14ac:dyDescent="0.25">
      <c r="A24" s="25"/>
      <c r="B24" s="30"/>
      <c r="C24" s="31"/>
      <c r="D24" s="42"/>
      <c r="E24" s="42"/>
      <c r="F24" s="42"/>
      <c r="G24" s="42"/>
      <c r="H24" s="42"/>
      <c r="I24" s="28"/>
    </row>
    <row r="25" spans="1:9" ht="26.25" customHeight="1" x14ac:dyDescent="0.25">
      <c r="A25" s="25"/>
      <c r="B25" s="32" t="s">
        <v>29</v>
      </c>
      <c r="C25" s="31"/>
      <c r="D25" s="42"/>
      <c r="E25" s="42"/>
      <c r="F25" s="42" t="s">
        <v>34</v>
      </c>
      <c r="G25" s="42"/>
      <c r="H25" s="45"/>
      <c r="I25" s="28"/>
    </row>
    <row r="26" spans="1:9" ht="15.75" x14ac:dyDescent="0.25">
      <c r="A26" s="33"/>
      <c r="B26" s="34"/>
      <c r="C26" s="31"/>
      <c r="D26" s="42"/>
      <c r="E26" s="42"/>
      <c r="F26" s="42"/>
      <c r="G26" s="42"/>
      <c r="H26" s="46"/>
      <c r="I26" s="28"/>
    </row>
    <row r="27" spans="1:9" ht="15.75" x14ac:dyDescent="0.25">
      <c r="A27" s="28"/>
      <c r="B27" s="35"/>
      <c r="C27" s="36"/>
      <c r="D27" s="28"/>
      <c r="E27" s="28"/>
      <c r="F27" s="28"/>
      <c r="G27" s="37"/>
      <c r="H27" s="28"/>
      <c r="I27" s="28"/>
    </row>
    <row r="28" spans="1:9" ht="15.75" x14ac:dyDescent="0.25">
      <c r="B28" s="38"/>
      <c r="D28" s="28"/>
      <c r="E28" s="28"/>
      <c r="F28" s="28"/>
      <c r="G28" s="37"/>
      <c r="H28" s="28"/>
      <c r="I28" s="28"/>
    </row>
    <row r="29" spans="1:9" ht="15.75" x14ac:dyDescent="0.25">
      <c r="B29" s="38"/>
      <c r="D29" s="28"/>
      <c r="E29" s="28"/>
      <c r="F29" s="28"/>
      <c r="G29" s="37"/>
      <c r="H29" s="28"/>
      <c r="I29" s="28"/>
    </row>
    <row r="30" spans="1:9" ht="15.75" x14ac:dyDescent="0.25">
      <c r="B30" s="35"/>
    </row>
    <row r="31" spans="1:9" ht="15.75" x14ac:dyDescent="0.25">
      <c r="B31" s="35"/>
    </row>
    <row r="32" spans="1:9" ht="15.75" x14ac:dyDescent="0.25">
      <c r="B32" s="35"/>
    </row>
    <row r="33" spans="2:7" ht="15.75" x14ac:dyDescent="0.25">
      <c r="B33" s="41"/>
      <c r="C33"/>
      <c r="G33"/>
    </row>
  </sheetData>
  <mergeCells count="22">
    <mergeCell ref="B23:C23"/>
    <mergeCell ref="A17:C17"/>
    <mergeCell ref="A18:C18"/>
    <mergeCell ref="A19:H19"/>
    <mergeCell ref="B20:H20"/>
    <mergeCell ref="B21:G21"/>
    <mergeCell ref="B22:C22"/>
    <mergeCell ref="A16:C16"/>
    <mergeCell ref="A1:H4"/>
    <mergeCell ref="C5:D5"/>
    <mergeCell ref="C6:D6"/>
    <mergeCell ref="A7:A8"/>
    <mergeCell ref="B7:B8"/>
    <mergeCell ref="C7:C8"/>
    <mergeCell ref="D7:D8"/>
    <mergeCell ref="E7:E8"/>
    <mergeCell ref="F7:G7"/>
    <mergeCell ref="H7:H8"/>
    <mergeCell ref="A10:H10"/>
    <mergeCell ref="A12:C12"/>
    <mergeCell ref="A13:C13"/>
    <mergeCell ref="A15:C15"/>
  </mergeCells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F7" sqref="F7:H7"/>
    </sheetView>
  </sheetViews>
  <sheetFormatPr defaultRowHeight="15" x14ac:dyDescent="0.25"/>
  <cols>
    <col min="1" max="1" width="5.42578125" customWidth="1"/>
    <col min="2" max="2" width="25.42578125" customWidth="1"/>
    <col min="3" max="3" width="35.85546875" style="39" customWidth="1"/>
    <col min="4" max="4" width="21.28515625" customWidth="1"/>
    <col min="5" max="5" width="13.7109375" customWidth="1"/>
    <col min="6" max="6" width="11.28515625" customWidth="1"/>
    <col min="7" max="7" width="13" style="40" customWidth="1"/>
    <col min="8" max="8" width="14.28515625" customWidth="1"/>
    <col min="10" max="10" width="15" customWidth="1"/>
    <col min="12" max="12" width="11.85546875" customWidth="1"/>
    <col min="14" max="14" width="15.7109375" customWidth="1"/>
  </cols>
  <sheetData>
    <row r="1" spans="1:8" ht="4.5" customHeight="1" x14ac:dyDescent="0.25">
      <c r="A1" s="62" t="s">
        <v>49</v>
      </c>
      <c r="B1" s="62"/>
      <c r="C1" s="62"/>
      <c r="D1" s="62"/>
      <c r="E1" s="62"/>
      <c r="F1" s="62"/>
      <c r="G1" s="62"/>
      <c r="H1" s="62"/>
    </row>
    <row r="2" spans="1:8" ht="12" customHeight="1" x14ac:dyDescent="0.25">
      <c r="A2" s="62"/>
      <c r="B2" s="62"/>
      <c r="C2" s="62"/>
      <c r="D2" s="62"/>
      <c r="E2" s="62"/>
      <c r="F2" s="62"/>
      <c r="G2" s="62"/>
      <c r="H2" s="62"/>
    </row>
    <row r="3" spans="1:8" x14ac:dyDescent="0.25">
      <c r="A3" s="62"/>
      <c r="B3" s="62"/>
      <c r="C3" s="62"/>
      <c r="D3" s="62"/>
      <c r="E3" s="62"/>
      <c r="F3" s="62"/>
      <c r="G3" s="62"/>
      <c r="H3" s="62"/>
    </row>
    <row r="4" spans="1:8" ht="8.25" customHeight="1" x14ac:dyDescent="0.25">
      <c r="A4" s="62"/>
      <c r="B4" s="62"/>
      <c r="C4" s="62"/>
      <c r="D4" s="62"/>
      <c r="E4" s="62"/>
      <c r="F4" s="62"/>
      <c r="G4" s="62"/>
      <c r="H4" s="62"/>
    </row>
    <row r="5" spans="1:8" s="9" customFormat="1" ht="15.75" x14ac:dyDescent="0.25">
      <c r="A5" s="6"/>
      <c r="B5" s="8" t="s">
        <v>0</v>
      </c>
      <c r="C5" s="63" t="s">
        <v>1</v>
      </c>
      <c r="D5" s="63"/>
      <c r="E5" s="6"/>
      <c r="F5" s="6"/>
      <c r="G5" s="6"/>
      <c r="H5" s="6"/>
    </row>
    <row r="6" spans="1:8" s="9" customFormat="1" ht="15.75" x14ac:dyDescent="0.25">
      <c r="A6" s="6"/>
      <c r="B6" s="8" t="s">
        <v>2</v>
      </c>
      <c r="C6" s="64" t="s">
        <v>31</v>
      </c>
      <c r="D6" s="64"/>
      <c r="E6" s="6"/>
      <c r="F6" s="6"/>
      <c r="G6" s="6"/>
      <c r="H6" s="6"/>
    </row>
    <row r="7" spans="1:8" ht="12.75" customHeight="1" x14ac:dyDescent="0.25">
      <c r="A7" s="6"/>
      <c r="B7" s="6"/>
      <c r="C7" s="6"/>
      <c r="D7" s="6"/>
      <c r="E7" s="6"/>
      <c r="F7" s="6" t="s">
        <v>3</v>
      </c>
      <c r="G7" s="6" t="s">
        <v>44</v>
      </c>
      <c r="H7" s="8" t="s">
        <v>5</v>
      </c>
    </row>
    <row r="8" spans="1:8" ht="87" customHeight="1" x14ac:dyDescent="0.25">
      <c r="A8" s="65" t="s">
        <v>6</v>
      </c>
      <c r="B8" s="65" t="s">
        <v>7</v>
      </c>
      <c r="C8" s="65" t="s">
        <v>8</v>
      </c>
      <c r="D8" s="65" t="s">
        <v>9</v>
      </c>
      <c r="E8" s="65" t="s">
        <v>10</v>
      </c>
      <c r="F8" s="66" t="s">
        <v>11</v>
      </c>
      <c r="G8" s="66"/>
      <c r="H8" s="65" t="s">
        <v>65</v>
      </c>
    </row>
    <row r="9" spans="1:8" ht="23.25" customHeight="1" x14ac:dyDescent="0.25">
      <c r="A9" s="65"/>
      <c r="B9" s="65"/>
      <c r="C9" s="65"/>
      <c r="D9" s="65"/>
      <c r="E9" s="65"/>
      <c r="F9" s="10" t="s">
        <v>13</v>
      </c>
      <c r="G9" s="10" t="s">
        <v>14</v>
      </c>
      <c r="H9" s="65"/>
    </row>
    <row r="10" spans="1:8" s="14" customFormat="1" ht="15.75" x14ac:dyDescent="0.25">
      <c r="A10" s="11">
        <v>1</v>
      </c>
      <c r="B10" s="11">
        <v>2</v>
      </c>
      <c r="C10" s="12">
        <v>3</v>
      </c>
      <c r="D10" s="11">
        <v>4</v>
      </c>
      <c r="E10" s="11">
        <v>5</v>
      </c>
      <c r="F10" s="13">
        <v>6</v>
      </c>
      <c r="G10" s="13">
        <v>7</v>
      </c>
      <c r="H10" s="13">
        <v>8</v>
      </c>
    </row>
    <row r="11" spans="1:8" ht="15.75" x14ac:dyDescent="0.25">
      <c r="A11" s="67" t="s">
        <v>35</v>
      </c>
      <c r="B11" s="68"/>
      <c r="C11" s="68"/>
      <c r="D11" s="68"/>
      <c r="E11" s="68"/>
      <c r="F11" s="68"/>
      <c r="G11" s="68"/>
      <c r="H11" s="69"/>
    </row>
    <row r="12" spans="1:8" ht="31.5" x14ac:dyDescent="0.25">
      <c r="A12" s="20"/>
      <c r="B12" s="16" t="s">
        <v>126</v>
      </c>
      <c r="C12" s="20" t="s">
        <v>32</v>
      </c>
      <c r="D12" s="17">
        <v>477.8</v>
      </c>
      <c r="E12" s="18">
        <v>31</v>
      </c>
      <c r="F12" s="17">
        <v>39</v>
      </c>
      <c r="G12" s="17">
        <f>ROUND((F12/E12),2)</f>
        <v>1.26</v>
      </c>
      <c r="H12" s="17">
        <f>ROUND((D12*E12*G12),2)</f>
        <v>18662.87</v>
      </c>
    </row>
    <row r="13" spans="1:8" ht="28.5" customHeight="1" x14ac:dyDescent="0.25">
      <c r="A13" s="70" t="s">
        <v>106</v>
      </c>
      <c r="B13" s="70"/>
      <c r="C13" s="70"/>
      <c r="D13" s="17"/>
      <c r="E13" s="18"/>
      <c r="F13" s="17"/>
      <c r="G13" s="17"/>
      <c r="H13" s="17">
        <f>H12</f>
        <v>18662.87</v>
      </c>
    </row>
    <row r="14" spans="1:8" ht="15.75" x14ac:dyDescent="0.25">
      <c r="A14" s="71" t="s">
        <v>18</v>
      </c>
      <c r="B14" s="72"/>
      <c r="C14" s="73"/>
      <c r="D14" s="17"/>
      <c r="E14" s="18"/>
      <c r="F14" s="17"/>
      <c r="G14" s="17"/>
      <c r="H14" s="17"/>
    </row>
    <row r="15" spans="1:8" ht="31.5" customHeight="1" x14ac:dyDescent="0.25">
      <c r="A15" s="20"/>
      <c r="B15" s="16" t="s">
        <v>127</v>
      </c>
      <c r="C15" s="20" t="s">
        <v>32</v>
      </c>
      <c r="D15" s="19">
        <v>0</v>
      </c>
      <c r="E15" s="18">
        <v>31</v>
      </c>
      <c r="F15" s="17">
        <v>1457.42</v>
      </c>
      <c r="G15" s="17"/>
      <c r="H15" s="17">
        <f>ROUND((D15*E15*F15),2)</f>
        <v>0</v>
      </c>
    </row>
    <row r="16" spans="1:8" ht="18" customHeight="1" x14ac:dyDescent="0.25">
      <c r="A16" s="70" t="s">
        <v>107</v>
      </c>
      <c r="B16" s="70"/>
      <c r="C16" s="70"/>
      <c r="D16" s="17"/>
      <c r="E16" s="17"/>
      <c r="F16" s="17"/>
      <c r="G16" s="17"/>
      <c r="H16" s="17">
        <f>H15</f>
        <v>0</v>
      </c>
    </row>
    <row r="17" spans="1:9" ht="18" customHeight="1" x14ac:dyDescent="0.25">
      <c r="A17" s="55" t="s">
        <v>18</v>
      </c>
      <c r="B17" s="55"/>
      <c r="C17" s="55"/>
      <c r="D17" s="17"/>
      <c r="E17" s="17"/>
      <c r="F17" s="17"/>
      <c r="G17" s="17"/>
      <c r="H17" s="17"/>
    </row>
    <row r="18" spans="1:9" ht="48" customHeight="1" x14ac:dyDescent="0.25">
      <c r="A18" s="54" t="s">
        <v>108</v>
      </c>
      <c r="B18" s="54"/>
      <c r="C18" s="54"/>
      <c r="D18" s="21"/>
      <c r="E18" s="21"/>
      <c r="F18" s="21"/>
      <c r="G18" s="21"/>
      <c r="H18" s="21">
        <f>H13+H16</f>
        <v>18662.87</v>
      </c>
    </row>
    <row r="19" spans="1:9" ht="18" customHeight="1" x14ac:dyDescent="0.25">
      <c r="A19" s="55" t="s">
        <v>18</v>
      </c>
      <c r="B19" s="55"/>
      <c r="C19" s="55"/>
      <c r="D19" s="17"/>
      <c r="E19" s="17"/>
      <c r="F19" s="17"/>
      <c r="G19" s="17"/>
      <c r="H19" s="17"/>
    </row>
    <row r="20" spans="1:9" ht="69.75" customHeight="1" x14ac:dyDescent="0.25">
      <c r="A20" s="56" t="s">
        <v>109</v>
      </c>
      <c r="B20" s="57"/>
      <c r="C20" s="57"/>
      <c r="D20" s="57"/>
      <c r="E20" s="57"/>
      <c r="F20" s="57"/>
      <c r="G20" s="57"/>
      <c r="H20" s="58"/>
    </row>
    <row r="21" spans="1:9" s="23" customFormat="1" ht="20.25" customHeight="1" x14ac:dyDescent="0.25">
      <c r="A21" s="22" t="s">
        <v>22</v>
      </c>
      <c r="B21" s="59" t="s">
        <v>23</v>
      </c>
      <c r="C21" s="59"/>
      <c r="D21" s="59"/>
      <c r="E21" s="59"/>
      <c r="F21" s="59"/>
      <c r="G21" s="59"/>
      <c r="H21" s="59"/>
    </row>
    <row r="22" spans="1:9" s="23" customFormat="1" ht="19.5" customHeight="1" x14ac:dyDescent="0.25">
      <c r="A22" s="22" t="s">
        <v>24</v>
      </c>
      <c r="B22" s="59" t="s">
        <v>25</v>
      </c>
      <c r="C22" s="59"/>
      <c r="D22" s="59"/>
      <c r="E22" s="59"/>
      <c r="F22" s="59"/>
      <c r="G22" s="59"/>
      <c r="H22" s="24"/>
    </row>
    <row r="23" spans="1:9" ht="12.75" customHeight="1" x14ac:dyDescent="0.25">
      <c r="A23" s="25"/>
      <c r="B23" s="60" t="s">
        <v>26</v>
      </c>
      <c r="C23" s="60"/>
      <c r="D23" s="42"/>
      <c r="E23" s="42"/>
      <c r="F23" s="42" t="s">
        <v>27</v>
      </c>
      <c r="G23" s="42"/>
      <c r="H23" s="42"/>
      <c r="I23" s="28"/>
    </row>
    <row r="24" spans="1:9" ht="15" customHeight="1" x14ac:dyDescent="0.25">
      <c r="A24" s="29"/>
      <c r="B24" s="53" t="s">
        <v>28</v>
      </c>
      <c r="C24" s="53"/>
      <c r="D24" s="42"/>
      <c r="E24" s="43"/>
      <c r="F24" s="43" t="s">
        <v>33</v>
      </c>
      <c r="G24" s="43"/>
      <c r="H24" s="44"/>
      <c r="I24" s="28"/>
    </row>
    <row r="25" spans="1:9" ht="16.5" customHeight="1" x14ac:dyDescent="0.25">
      <c r="A25" s="25"/>
      <c r="B25" s="32" t="s">
        <v>29</v>
      </c>
      <c r="C25" s="31"/>
      <c r="D25" s="42"/>
      <c r="E25" s="42"/>
      <c r="F25" s="42" t="s">
        <v>34</v>
      </c>
      <c r="G25" s="42"/>
      <c r="H25" s="45"/>
      <c r="I25" s="28"/>
    </row>
    <row r="26" spans="1:9" ht="15.75" x14ac:dyDescent="0.25">
      <c r="A26" s="33"/>
      <c r="B26" s="34"/>
      <c r="C26" s="31"/>
      <c r="D26" s="42"/>
      <c r="E26" s="42"/>
      <c r="F26" s="42"/>
      <c r="G26" s="42"/>
      <c r="H26" s="46"/>
      <c r="I26" s="28"/>
    </row>
    <row r="27" spans="1:9" ht="15.75" x14ac:dyDescent="0.25">
      <c r="A27" s="28"/>
      <c r="B27" s="35"/>
      <c r="C27" s="36"/>
      <c r="D27" s="28"/>
      <c r="E27" s="28"/>
      <c r="F27" s="28"/>
      <c r="G27" s="37"/>
      <c r="H27" s="28"/>
      <c r="I27" s="28"/>
    </row>
    <row r="28" spans="1:9" ht="15.75" x14ac:dyDescent="0.25">
      <c r="B28" s="38"/>
      <c r="D28" s="28"/>
      <c r="E28" s="28"/>
      <c r="F28" s="28"/>
      <c r="G28" s="37"/>
      <c r="H28" s="28"/>
      <c r="I28" s="28"/>
    </row>
    <row r="29" spans="1:9" ht="15.75" x14ac:dyDescent="0.25">
      <c r="B29" s="38"/>
      <c r="D29" s="28"/>
      <c r="E29" s="28"/>
      <c r="F29" s="28"/>
      <c r="G29" s="37"/>
      <c r="H29" s="28"/>
      <c r="I29" s="28"/>
    </row>
    <row r="30" spans="1:9" ht="15.75" x14ac:dyDescent="0.25">
      <c r="B30" s="35"/>
    </row>
    <row r="31" spans="1:9" ht="15.75" x14ac:dyDescent="0.25">
      <c r="B31" s="35"/>
    </row>
    <row r="32" spans="1:9" ht="15.75" x14ac:dyDescent="0.25">
      <c r="B32" s="35"/>
    </row>
    <row r="33" spans="2:7" ht="15.75" x14ac:dyDescent="0.25">
      <c r="B33" s="41"/>
      <c r="C33"/>
      <c r="G33"/>
    </row>
  </sheetData>
  <mergeCells count="22">
    <mergeCell ref="B24:C24"/>
    <mergeCell ref="A18:C18"/>
    <mergeCell ref="A19:C19"/>
    <mergeCell ref="A20:H20"/>
    <mergeCell ref="B21:H21"/>
    <mergeCell ref="B22:G22"/>
    <mergeCell ref="B23:C23"/>
    <mergeCell ref="A17:C17"/>
    <mergeCell ref="A1:H4"/>
    <mergeCell ref="C5:D5"/>
    <mergeCell ref="C6:D6"/>
    <mergeCell ref="A8:A9"/>
    <mergeCell ref="B8:B9"/>
    <mergeCell ref="C8:C9"/>
    <mergeCell ref="D8:D9"/>
    <mergeCell ref="E8:E9"/>
    <mergeCell ref="F8:G8"/>
    <mergeCell ref="H8:H9"/>
    <mergeCell ref="A11:H11"/>
    <mergeCell ref="A13:C13"/>
    <mergeCell ref="A14:C14"/>
    <mergeCell ref="A16:C16"/>
  </mergeCells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Апрель 2015 года жилые</vt:lpstr>
      <vt:lpstr>Апрель 2015 года нежилые</vt:lpstr>
      <vt:lpstr>Май 2015 года жилые</vt:lpstr>
      <vt:lpstr>Май 2015 года нежилые</vt:lpstr>
      <vt:lpstr>Июнь 2015 года жилые</vt:lpstr>
      <vt:lpstr>Июнь 2015 года нежилые</vt:lpstr>
      <vt:lpstr>Июль 2015 года жилые за 16 дней</vt:lpstr>
      <vt:lpstr>Июль 2015 года жилье за 31 дней</vt:lpstr>
      <vt:lpstr>Июль 2015 года нежилые</vt:lpstr>
      <vt:lpstr>Август 2015 года жилые</vt:lpstr>
      <vt:lpstr>Август 2015 года нежилые</vt:lpstr>
      <vt:lpstr>Сентябрь 2015 года жилые</vt:lpstr>
      <vt:lpstr>Сентябрь 2015 года нежилые</vt:lpstr>
      <vt:lpstr>Октябрь 2015 года жилые</vt:lpstr>
      <vt:lpstr>Октябрь 2015 года нежилые</vt:lpstr>
      <vt:lpstr>Ноябрь 2015 года жилые</vt:lpstr>
      <vt:lpstr>Ноябрь 2015 года нежилые</vt:lpstr>
      <vt:lpstr>Декабрь 2015 года жилые</vt:lpstr>
      <vt:lpstr>Декабрь 2015 года нежилые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ТСН_Лира</dc:creator>
  <cp:lastModifiedBy>Александр</cp:lastModifiedBy>
  <cp:lastPrinted>2015-12-20T20:54:27Z</cp:lastPrinted>
  <dcterms:created xsi:type="dcterms:W3CDTF">2015-12-16T14:02:39Z</dcterms:created>
  <dcterms:modified xsi:type="dcterms:W3CDTF">2015-12-20T21:00:20Z</dcterms:modified>
</cp:coreProperties>
</file>